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55" i="1"/>
  <c r="E455"/>
  <c r="F455"/>
  <c r="F450"/>
  <c r="F451"/>
  <c r="F452"/>
  <c r="F453"/>
  <c r="F454"/>
  <c r="F449"/>
  <c r="D447"/>
  <c r="E447"/>
  <c r="G447"/>
  <c r="H447"/>
  <c r="I438"/>
  <c r="I439"/>
  <c r="I440"/>
  <c r="I441"/>
  <c r="I442"/>
  <c r="I443"/>
  <c r="I444"/>
  <c r="I445"/>
  <c r="I446"/>
  <c r="I437"/>
  <c r="I447" s="1"/>
  <c r="F438"/>
  <c r="F439"/>
  <c r="F440"/>
  <c r="F441"/>
  <c r="F442"/>
  <c r="F443"/>
  <c r="F444"/>
  <c r="F445"/>
  <c r="F446"/>
  <c r="F437"/>
  <c r="F447" s="1"/>
  <c r="D435"/>
  <c r="E435"/>
  <c r="G435"/>
  <c r="H435"/>
  <c r="I428"/>
  <c r="I429"/>
  <c r="I430"/>
  <c r="I431"/>
  <c r="I432"/>
  <c r="I433"/>
  <c r="I434"/>
  <c r="I427"/>
  <c r="I435" s="1"/>
  <c r="F428"/>
  <c r="F429"/>
  <c r="F430"/>
  <c r="F431"/>
  <c r="F432"/>
  <c r="F433"/>
  <c r="F434"/>
  <c r="F427"/>
  <c r="F435" s="1"/>
  <c r="D425"/>
  <c r="E425"/>
  <c r="G425"/>
  <c r="H425"/>
  <c r="I416"/>
  <c r="I417"/>
  <c r="I418"/>
  <c r="I419"/>
  <c r="I420"/>
  <c r="I421"/>
  <c r="I422"/>
  <c r="I423"/>
  <c r="I424"/>
  <c r="I415"/>
  <c r="I425" s="1"/>
  <c r="F416"/>
  <c r="F417"/>
  <c r="F418"/>
  <c r="F419"/>
  <c r="F420"/>
  <c r="F421"/>
  <c r="F422"/>
  <c r="F423"/>
  <c r="F424"/>
  <c r="F415"/>
  <c r="F425" s="1"/>
  <c r="D413"/>
  <c r="E413"/>
  <c r="G413"/>
  <c r="H413"/>
  <c r="I401"/>
  <c r="I402"/>
  <c r="I413" s="1"/>
  <c r="I403"/>
  <c r="I404"/>
  <c r="I405"/>
  <c r="I406"/>
  <c r="I407"/>
  <c r="I408"/>
  <c r="I409"/>
  <c r="I410"/>
  <c r="I411"/>
  <c r="I412"/>
  <c r="I400"/>
  <c r="F401"/>
  <c r="F402"/>
  <c r="F403"/>
  <c r="F404"/>
  <c r="F405"/>
  <c r="F406"/>
  <c r="F407"/>
  <c r="F408"/>
  <c r="F409"/>
  <c r="F410"/>
  <c r="F411"/>
  <c r="F412"/>
  <c r="F400"/>
  <c r="F413" s="1"/>
  <c r="D398"/>
  <c r="E398"/>
  <c r="G398"/>
  <c r="H398"/>
  <c r="I392"/>
  <c r="I393"/>
  <c r="I398" s="1"/>
  <c r="I394"/>
  <c r="I395"/>
  <c r="I396"/>
  <c r="I397"/>
  <c r="I391"/>
  <c r="F392"/>
  <c r="F393"/>
  <c r="F394"/>
  <c r="F395"/>
  <c r="F396"/>
  <c r="F397"/>
  <c r="F391"/>
  <c r="F398" s="1"/>
  <c r="D389"/>
  <c r="E389"/>
  <c r="F384"/>
  <c r="F385"/>
  <c r="F386"/>
  <c r="F387"/>
  <c r="F388"/>
  <c r="F383"/>
  <c r="F389" s="1"/>
  <c r="D381"/>
  <c r="E381"/>
  <c r="G381"/>
  <c r="H381"/>
  <c r="I372"/>
  <c r="I373"/>
  <c r="I374"/>
  <c r="I375"/>
  <c r="I376"/>
  <c r="I377"/>
  <c r="I378"/>
  <c r="I379"/>
  <c r="I380"/>
  <c r="I371"/>
  <c r="I381" s="1"/>
  <c r="F372"/>
  <c r="F381" s="1"/>
  <c r="F373"/>
  <c r="F374"/>
  <c r="F375"/>
  <c r="F376"/>
  <c r="F377"/>
  <c r="F378"/>
  <c r="F379"/>
  <c r="F380"/>
  <c r="F371"/>
  <c r="D369"/>
  <c r="E369"/>
  <c r="G369"/>
  <c r="H369"/>
  <c r="I362"/>
  <c r="I363"/>
  <c r="I364"/>
  <c r="I365"/>
  <c r="I366"/>
  <c r="I367"/>
  <c r="I368"/>
  <c r="I361"/>
  <c r="I369" s="1"/>
  <c r="F362"/>
  <c r="F369" s="1"/>
  <c r="F363"/>
  <c r="F364"/>
  <c r="F365"/>
  <c r="F366"/>
  <c r="F367"/>
  <c r="F368"/>
  <c r="F361"/>
  <c r="D359"/>
  <c r="E359"/>
  <c r="G359"/>
  <c r="I350"/>
  <c r="I351"/>
  <c r="I352"/>
  <c r="I353"/>
  <c r="I355"/>
  <c r="I356"/>
  <c r="I357"/>
  <c r="I358"/>
  <c r="I349"/>
  <c r="H354"/>
  <c r="H359" s="1"/>
  <c r="F350"/>
  <c r="F351"/>
  <c r="F352"/>
  <c r="F353"/>
  <c r="F354"/>
  <c r="F355"/>
  <c r="F356"/>
  <c r="F357"/>
  <c r="F358"/>
  <c r="F349"/>
  <c r="F359" s="1"/>
  <c r="D347"/>
  <c r="E347"/>
  <c r="G347"/>
  <c r="H347"/>
  <c r="I335"/>
  <c r="I336"/>
  <c r="I337"/>
  <c r="I338"/>
  <c r="I339"/>
  <c r="I340"/>
  <c r="I341"/>
  <c r="I342"/>
  <c r="I343"/>
  <c r="I345"/>
  <c r="I346"/>
  <c r="I334"/>
  <c r="I347" s="1"/>
  <c r="F335"/>
  <c r="F336"/>
  <c r="F337"/>
  <c r="F338"/>
  <c r="F339"/>
  <c r="F340"/>
  <c r="F341"/>
  <c r="F342"/>
  <c r="F343"/>
  <c r="F344"/>
  <c r="F345"/>
  <c r="F346"/>
  <c r="F334"/>
  <c r="D332"/>
  <c r="E332"/>
  <c r="G332"/>
  <c r="H332"/>
  <c r="I326"/>
  <c r="I327"/>
  <c r="I328"/>
  <c r="I329"/>
  <c r="I330"/>
  <c r="I331"/>
  <c r="I325"/>
  <c r="I332" s="1"/>
  <c r="F326"/>
  <c r="F327"/>
  <c r="F328"/>
  <c r="F329"/>
  <c r="F330"/>
  <c r="F331"/>
  <c r="F325"/>
  <c r="D323"/>
  <c r="E323"/>
  <c r="F318"/>
  <c r="F319"/>
  <c r="F320"/>
  <c r="F321"/>
  <c r="F322"/>
  <c r="F317"/>
  <c r="D315"/>
  <c r="E315"/>
  <c r="G315"/>
  <c r="H315"/>
  <c r="I306"/>
  <c r="I307"/>
  <c r="I308"/>
  <c r="I309"/>
  <c r="I310"/>
  <c r="I311"/>
  <c r="I312"/>
  <c r="I313"/>
  <c r="I314"/>
  <c r="I305"/>
  <c r="F306"/>
  <c r="F307"/>
  <c r="F308"/>
  <c r="F309"/>
  <c r="F310"/>
  <c r="F311"/>
  <c r="F312"/>
  <c r="F313"/>
  <c r="F314"/>
  <c r="F305"/>
  <c r="D303"/>
  <c r="E303"/>
  <c r="G303"/>
  <c r="H303"/>
  <c r="I296"/>
  <c r="I297"/>
  <c r="I298"/>
  <c r="I299"/>
  <c r="I300"/>
  <c r="I301"/>
  <c r="I302"/>
  <c r="I295"/>
  <c r="F296"/>
  <c r="F297"/>
  <c r="F298"/>
  <c r="F299"/>
  <c r="F300"/>
  <c r="F301"/>
  <c r="F302"/>
  <c r="F295"/>
  <c r="D293"/>
  <c r="E293"/>
  <c r="G293"/>
  <c r="H293"/>
  <c r="I284"/>
  <c r="I285"/>
  <c r="I286"/>
  <c r="I287"/>
  <c r="I288"/>
  <c r="I289"/>
  <c r="I290"/>
  <c r="I291"/>
  <c r="I292"/>
  <c r="I283"/>
  <c r="F284"/>
  <c r="F285"/>
  <c r="F286"/>
  <c r="F287"/>
  <c r="F288"/>
  <c r="F289"/>
  <c r="F290"/>
  <c r="F291"/>
  <c r="F292"/>
  <c r="F283"/>
  <c r="D281"/>
  <c r="E281"/>
  <c r="G281"/>
  <c r="H281"/>
  <c r="I269"/>
  <c r="I270"/>
  <c r="I271"/>
  <c r="I272"/>
  <c r="I273"/>
  <c r="I274"/>
  <c r="I275"/>
  <c r="I276"/>
  <c r="I277"/>
  <c r="I278"/>
  <c r="I279"/>
  <c r="I280"/>
  <c r="I268"/>
  <c r="F269"/>
  <c r="F270"/>
  <c r="F271"/>
  <c r="F272"/>
  <c r="F273"/>
  <c r="F274"/>
  <c r="F275"/>
  <c r="F276"/>
  <c r="F277"/>
  <c r="F278"/>
  <c r="F279"/>
  <c r="F280"/>
  <c r="F268"/>
  <c r="D266"/>
  <c r="E266"/>
  <c r="G266"/>
  <c r="H266"/>
  <c r="I260"/>
  <c r="I261"/>
  <c r="I262"/>
  <c r="I263"/>
  <c r="I264"/>
  <c r="I265"/>
  <c r="I259"/>
  <c r="F260"/>
  <c r="F261"/>
  <c r="F262"/>
  <c r="F263"/>
  <c r="F264"/>
  <c r="F265"/>
  <c r="F259"/>
  <c r="D257"/>
  <c r="E257"/>
  <c r="F252"/>
  <c r="F253"/>
  <c r="F254"/>
  <c r="F255"/>
  <c r="F256"/>
  <c r="F251"/>
  <c r="D249"/>
  <c r="E249"/>
  <c r="G249"/>
  <c r="H249"/>
  <c r="I240"/>
  <c r="I241"/>
  <c r="I242"/>
  <c r="I243"/>
  <c r="I244"/>
  <c r="I245"/>
  <c r="I246"/>
  <c r="I247"/>
  <c r="I248"/>
  <c r="I239"/>
  <c r="F240"/>
  <c r="F241"/>
  <c r="F242"/>
  <c r="F243"/>
  <c r="F244"/>
  <c r="F245"/>
  <c r="F246"/>
  <c r="F247"/>
  <c r="F248"/>
  <c r="F239"/>
  <c r="D237"/>
  <c r="E237"/>
  <c r="G237"/>
  <c r="H237"/>
  <c r="I230"/>
  <c r="I231"/>
  <c r="I232"/>
  <c r="I233"/>
  <c r="I234"/>
  <c r="I235"/>
  <c r="I236"/>
  <c r="I229"/>
  <c r="F230"/>
  <c r="F231"/>
  <c r="F232"/>
  <c r="F233"/>
  <c r="F234"/>
  <c r="F235"/>
  <c r="F236"/>
  <c r="F229"/>
  <c r="D227"/>
  <c r="E227"/>
  <c r="G227"/>
  <c r="H227"/>
  <c r="I218"/>
  <c r="I219"/>
  <c r="I220"/>
  <c r="I221"/>
  <c r="I222"/>
  <c r="I223"/>
  <c r="I224"/>
  <c r="I225"/>
  <c r="I226"/>
  <c r="I217"/>
  <c r="F218"/>
  <c r="F219"/>
  <c r="F220"/>
  <c r="F221"/>
  <c r="F222"/>
  <c r="F223"/>
  <c r="F224"/>
  <c r="F225"/>
  <c r="F226"/>
  <c r="F217"/>
  <c r="D215"/>
  <c r="E215"/>
  <c r="G215"/>
  <c r="H215"/>
  <c r="I203"/>
  <c r="I204"/>
  <c r="I205"/>
  <c r="I206"/>
  <c r="I207"/>
  <c r="I208"/>
  <c r="I209"/>
  <c r="I210"/>
  <c r="I211"/>
  <c r="I212"/>
  <c r="I213"/>
  <c r="I214"/>
  <c r="I202"/>
  <c r="F203"/>
  <c r="F204"/>
  <c r="F205"/>
  <c r="F206"/>
  <c r="F207"/>
  <c r="F208"/>
  <c r="F209"/>
  <c r="F210"/>
  <c r="F211"/>
  <c r="F212"/>
  <c r="F213"/>
  <c r="F214"/>
  <c r="F202"/>
  <c r="D200"/>
  <c r="E200"/>
  <c r="G200"/>
  <c r="H200"/>
  <c r="I194"/>
  <c r="I195"/>
  <c r="I196"/>
  <c r="I197"/>
  <c r="I198"/>
  <c r="I199"/>
  <c r="I193"/>
  <c r="F194"/>
  <c r="F195"/>
  <c r="F196"/>
  <c r="F197"/>
  <c r="F198"/>
  <c r="F199"/>
  <c r="F193"/>
  <c r="D191"/>
  <c r="E191"/>
  <c r="F186"/>
  <c r="F187"/>
  <c r="F188"/>
  <c r="F189"/>
  <c r="F190"/>
  <c r="F185"/>
  <c r="D183"/>
  <c r="E183"/>
  <c r="G183"/>
  <c r="H183"/>
  <c r="I174"/>
  <c r="I175"/>
  <c r="I176"/>
  <c r="I177"/>
  <c r="I178"/>
  <c r="I179"/>
  <c r="I180"/>
  <c r="I181"/>
  <c r="I182"/>
  <c r="I173"/>
  <c r="F174"/>
  <c r="F175"/>
  <c r="F176"/>
  <c r="F177"/>
  <c r="F178"/>
  <c r="F179"/>
  <c r="F180"/>
  <c r="F181"/>
  <c r="F182"/>
  <c r="F173"/>
  <c r="D171"/>
  <c r="E171"/>
  <c r="G171"/>
  <c r="H171"/>
  <c r="I164"/>
  <c r="I165"/>
  <c r="I166"/>
  <c r="I167"/>
  <c r="I168"/>
  <c r="I169"/>
  <c r="I170"/>
  <c r="I163"/>
  <c r="F164"/>
  <c r="F165"/>
  <c r="F166"/>
  <c r="F167"/>
  <c r="F168"/>
  <c r="F169"/>
  <c r="F170"/>
  <c r="F163"/>
  <c r="D161"/>
  <c r="E161"/>
  <c r="G161"/>
  <c r="H161"/>
  <c r="I152"/>
  <c r="I153"/>
  <c r="I154"/>
  <c r="I155"/>
  <c r="I156"/>
  <c r="I157"/>
  <c r="I158"/>
  <c r="I159"/>
  <c r="I160"/>
  <c r="I151"/>
  <c r="F152"/>
  <c r="F153"/>
  <c r="F154"/>
  <c r="F155"/>
  <c r="F156"/>
  <c r="F157"/>
  <c r="F158"/>
  <c r="F159"/>
  <c r="F160"/>
  <c r="F151"/>
  <c r="D149"/>
  <c r="E149"/>
  <c r="G149"/>
  <c r="H149"/>
  <c r="I137"/>
  <c r="I138"/>
  <c r="I139"/>
  <c r="I140"/>
  <c r="I141"/>
  <c r="I142"/>
  <c r="I143"/>
  <c r="I144"/>
  <c r="I145"/>
  <c r="I146"/>
  <c r="I147"/>
  <c r="I148"/>
  <c r="I136"/>
  <c r="F137"/>
  <c r="F138"/>
  <c r="F139"/>
  <c r="F140"/>
  <c r="F141"/>
  <c r="F142"/>
  <c r="F143"/>
  <c r="F144"/>
  <c r="F145"/>
  <c r="F146"/>
  <c r="F147"/>
  <c r="F148"/>
  <c r="F136"/>
  <c r="H134"/>
  <c r="G134"/>
  <c r="I128"/>
  <c r="I129"/>
  <c r="I130"/>
  <c r="I131"/>
  <c r="I132"/>
  <c r="I133"/>
  <c r="I127"/>
  <c r="F128"/>
  <c r="F129"/>
  <c r="F130"/>
  <c r="F131"/>
  <c r="F132"/>
  <c r="F133"/>
  <c r="F127"/>
  <c r="D125"/>
  <c r="D134" s="1"/>
  <c r="E125"/>
  <c r="E134" s="1"/>
  <c r="F120"/>
  <c r="F121"/>
  <c r="F122"/>
  <c r="F123"/>
  <c r="F124"/>
  <c r="F119"/>
  <c r="D117"/>
  <c r="E117"/>
  <c r="G117"/>
  <c r="H117"/>
  <c r="I108"/>
  <c r="I109"/>
  <c r="I110"/>
  <c r="I111"/>
  <c r="I112"/>
  <c r="I113"/>
  <c r="I114"/>
  <c r="I115"/>
  <c r="I116"/>
  <c r="I107"/>
  <c r="F108"/>
  <c r="F109"/>
  <c r="F110"/>
  <c r="F111"/>
  <c r="F112"/>
  <c r="F113"/>
  <c r="F114"/>
  <c r="F115"/>
  <c r="F116"/>
  <c r="F107"/>
  <c r="D105"/>
  <c r="E105"/>
  <c r="G105"/>
  <c r="H105"/>
  <c r="I98"/>
  <c r="I99"/>
  <c r="I100"/>
  <c r="I101"/>
  <c r="I102"/>
  <c r="I103"/>
  <c r="I104"/>
  <c r="I97"/>
  <c r="F98"/>
  <c r="F99"/>
  <c r="F100"/>
  <c r="F101"/>
  <c r="F102"/>
  <c r="F103"/>
  <c r="F104"/>
  <c r="F97"/>
  <c r="D95"/>
  <c r="E95"/>
  <c r="G95"/>
  <c r="H95"/>
  <c r="I86"/>
  <c r="I87"/>
  <c r="I88"/>
  <c r="I89"/>
  <c r="I90"/>
  <c r="I91"/>
  <c r="I92"/>
  <c r="I93"/>
  <c r="I94"/>
  <c r="I85"/>
  <c r="F86"/>
  <c r="F87"/>
  <c r="F88"/>
  <c r="F89"/>
  <c r="F90"/>
  <c r="F91"/>
  <c r="F92"/>
  <c r="F93"/>
  <c r="F94"/>
  <c r="F85"/>
  <c r="D83"/>
  <c r="E83"/>
  <c r="G83"/>
  <c r="H83"/>
  <c r="I71"/>
  <c r="I72"/>
  <c r="I73"/>
  <c r="I74"/>
  <c r="I75"/>
  <c r="I76"/>
  <c r="I77"/>
  <c r="I78"/>
  <c r="I79"/>
  <c r="I80"/>
  <c r="I81"/>
  <c r="I82"/>
  <c r="I70"/>
  <c r="F71"/>
  <c r="F72"/>
  <c r="F73"/>
  <c r="F74"/>
  <c r="F75"/>
  <c r="F76"/>
  <c r="F77"/>
  <c r="F78"/>
  <c r="F79"/>
  <c r="F80"/>
  <c r="F81"/>
  <c r="F82"/>
  <c r="F70"/>
  <c r="D68"/>
  <c r="E68"/>
  <c r="F63"/>
  <c r="F64"/>
  <c r="F65"/>
  <c r="F66"/>
  <c r="F67"/>
  <c r="F62"/>
  <c r="D60"/>
  <c r="E60"/>
  <c r="G60"/>
  <c r="H60"/>
  <c r="I51"/>
  <c r="I52"/>
  <c r="I53"/>
  <c r="I54"/>
  <c r="I55"/>
  <c r="I56"/>
  <c r="I57"/>
  <c r="I58"/>
  <c r="I59"/>
  <c r="F51"/>
  <c r="F52"/>
  <c r="F53"/>
  <c r="F54"/>
  <c r="F55"/>
  <c r="F56"/>
  <c r="F57"/>
  <c r="F58"/>
  <c r="F59"/>
  <c r="I50"/>
  <c r="F50"/>
  <c r="D48"/>
  <c r="E48"/>
  <c r="G48"/>
  <c r="H48"/>
  <c r="I41"/>
  <c r="I42"/>
  <c r="I43"/>
  <c r="I44"/>
  <c r="I45"/>
  <c r="I46"/>
  <c r="I47"/>
  <c r="I40"/>
  <c r="F41"/>
  <c r="F42"/>
  <c r="F43"/>
  <c r="F44"/>
  <c r="F45"/>
  <c r="F46"/>
  <c r="F47"/>
  <c r="F40"/>
  <c r="D38"/>
  <c r="E38"/>
  <c r="G38"/>
  <c r="H38"/>
  <c r="I30"/>
  <c r="I31"/>
  <c r="I32"/>
  <c r="I33"/>
  <c r="I34"/>
  <c r="I35"/>
  <c r="I36"/>
  <c r="I37"/>
  <c r="F30"/>
  <c r="F31"/>
  <c r="F32"/>
  <c r="F33"/>
  <c r="F34"/>
  <c r="F35"/>
  <c r="F36"/>
  <c r="F37"/>
  <c r="I29"/>
  <c r="F29"/>
  <c r="I28"/>
  <c r="F28"/>
  <c r="D26"/>
  <c r="E26"/>
  <c r="G26"/>
  <c r="H26"/>
  <c r="I25"/>
  <c r="F25"/>
  <c r="I24"/>
  <c r="F24"/>
  <c r="I23"/>
  <c r="F23"/>
  <c r="I22"/>
  <c r="F22"/>
  <c r="I21"/>
  <c r="F21"/>
  <c r="I20"/>
  <c r="F20"/>
  <c r="I19"/>
  <c r="F19"/>
  <c r="I15"/>
  <c r="I16"/>
  <c r="I17"/>
  <c r="I18"/>
  <c r="F15"/>
  <c r="F16"/>
  <c r="F17"/>
  <c r="F18"/>
  <c r="I14"/>
  <c r="F14"/>
  <c r="I13"/>
  <c r="F13"/>
  <c r="H11"/>
  <c r="G11"/>
  <c r="E11"/>
  <c r="D11"/>
  <c r="I10"/>
  <c r="F10"/>
  <c r="I9"/>
  <c r="F9"/>
  <c r="I8"/>
  <c r="F8"/>
  <c r="I7"/>
  <c r="F7"/>
  <c r="I6"/>
  <c r="F6"/>
  <c r="I5"/>
  <c r="F5"/>
  <c r="I4"/>
  <c r="I11" s="1"/>
  <c r="F4"/>
  <c r="I359" l="1"/>
  <c r="I354"/>
  <c r="F332"/>
  <c r="F347"/>
  <c r="F293"/>
  <c r="I293"/>
  <c r="F303"/>
  <c r="I303"/>
  <c r="F315"/>
  <c r="I315"/>
  <c r="F323"/>
  <c r="I83"/>
  <c r="I134"/>
  <c r="I200"/>
  <c r="I215"/>
  <c r="I266"/>
  <c r="I281"/>
  <c r="F266"/>
  <c r="F281"/>
  <c r="F200"/>
  <c r="F215"/>
  <c r="F227"/>
  <c r="F237"/>
  <c r="I227"/>
  <c r="I237"/>
  <c r="F249"/>
  <c r="I249"/>
  <c r="F257"/>
  <c r="F183"/>
  <c r="I183"/>
  <c r="F191"/>
  <c r="F38"/>
  <c r="F48"/>
  <c r="I48"/>
  <c r="F60"/>
  <c r="I95"/>
  <c r="I105"/>
  <c r="I117"/>
  <c r="F125"/>
  <c r="F134" s="1"/>
  <c r="F149"/>
  <c r="F161"/>
  <c r="I161"/>
  <c r="F171"/>
  <c r="I171"/>
  <c r="I38"/>
  <c r="I60"/>
  <c r="F68"/>
  <c r="F11"/>
  <c r="F83"/>
  <c r="F95"/>
  <c r="F105"/>
  <c r="F117"/>
  <c r="I149"/>
  <c r="I26"/>
  <c r="F26"/>
</calcChain>
</file>

<file path=xl/sharedStrings.xml><?xml version="1.0" encoding="utf-8"?>
<sst xmlns="http://schemas.openxmlformats.org/spreadsheetml/2006/main" count="547" uniqueCount="153">
  <si>
    <t>URL</t>
  </si>
  <si>
    <t>http://docs.lib.noaa.gov/rescue/mwr/040/mwr-040-10-1458.pdf</t>
  </si>
  <si>
    <t>Area</t>
  </si>
  <si>
    <t>Departure</t>
  </si>
  <si>
    <t>Average</t>
  </si>
  <si>
    <t>Temperature (F)</t>
  </si>
  <si>
    <t>Normal</t>
  </si>
  <si>
    <t>New England</t>
  </si>
  <si>
    <t>New York</t>
  </si>
  <si>
    <t>Pennsylvania</t>
  </si>
  <si>
    <t>New Jersey</t>
  </si>
  <si>
    <t>Maryland, Delaware, D.C.</t>
  </si>
  <si>
    <t>West Virgina</t>
  </si>
  <si>
    <t>Virginia</t>
  </si>
  <si>
    <t>Period</t>
  </si>
  <si>
    <t>October 1912</t>
  </si>
  <si>
    <t>Rainfall (in)</t>
  </si>
  <si>
    <t>Averages</t>
  </si>
  <si>
    <t>http://docs.lib.noaa.gov/rescue/mwr/040/mwr-040-10-1482.pdf</t>
  </si>
  <si>
    <t>District 1 - North Atlantic States</t>
  </si>
  <si>
    <t>District 3 - Ohio Valley &amp; Tennessee</t>
  </si>
  <si>
    <t>Maryland</t>
  </si>
  <si>
    <t>West Virginia</t>
  </si>
  <si>
    <t>Ohio</t>
  </si>
  <si>
    <t>Indiana</t>
  </si>
  <si>
    <t>Illinois</t>
  </si>
  <si>
    <t>Kentucky</t>
  </si>
  <si>
    <t>Tennessee</t>
  </si>
  <si>
    <t>Alabama</t>
  </si>
  <si>
    <t>Georgia</t>
  </si>
  <si>
    <t>North Carolina</t>
  </si>
  <si>
    <t>http://docs.lib.noaa.gov/rescue/mwr/040/mwr-040-10-1496.pdf</t>
  </si>
  <si>
    <t>District 4 - The Lakes</t>
  </si>
  <si>
    <t>Minnesota</t>
  </si>
  <si>
    <t>Wisconsin</t>
  </si>
  <si>
    <t xml:space="preserve">Illinois 
</t>
  </si>
  <si>
    <t xml:space="preserve">Upper Michigan </t>
  </si>
  <si>
    <t xml:space="preserve">Indiana </t>
  </si>
  <si>
    <t>Lower Michigan</t>
  </si>
  <si>
    <t xml:space="preserve">New York </t>
  </si>
  <si>
    <t xml:space="preserve">Vermont </t>
  </si>
  <si>
    <t>Iowa</t>
  </si>
  <si>
    <t>Missouri</t>
  </si>
  <si>
    <t xml:space="preserve">Illinois </t>
  </si>
  <si>
    <t>North Dakota</t>
  </si>
  <si>
    <t>South Dakota</t>
  </si>
  <si>
    <t>http://docs.lib.noaa.gov/rescue/mwr/040/mwr-040-10-1505.pdf</t>
  </si>
  <si>
    <t>District 5 - Upper Mississippi Valley</t>
  </si>
  <si>
    <t>Colorado</t>
  </si>
  <si>
    <t>New Mexico</t>
  </si>
  <si>
    <t>Texas</t>
  </si>
  <si>
    <t>Kansas</t>
  </si>
  <si>
    <t>Oklahoma</t>
  </si>
  <si>
    <t>Arkansas</t>
  </si>
  <si>
    <t>Mlississippi</t>
  </si>
  <si>
    <t>Louisiana</t>
  </si>
  <si>
    <t>http://docs.lib.noaa.gov/rescue/mwr/040/mwr-040-10-1533.pdf</t>
  </si>
  <si>
    <t>District 7 - Lower Mississippi Valley</t>
  </si>
  <si>
    <t>http://docs.lib.noaa.gov/rescue/mwr/040/mwr-040-10-1557.pdf</t>
  </si>
  <si>
    <t>District 9 - Colorado Valley</t>
  </si>
  <si>
    <t>http://docs.lib.noaa.gov/rescue/mwr/040/mwr-040-11-1635.pdf</t>
  </si>
  <si>
    <t>District 3 - Ohio Valley</t>
  </si>
  <si>
    <t>November 1912</t>
  </si>
  <si>
    <t xml:space="preserve">Virginia </t>
  </si>
  <si>
    <t>North carolina</t>
  </si>
  <si>
    <t>http://docs.lib.noaa.gov/rescue/mwr/040/mwr-040-11-1649.pdf</t>
  </si>
  <si>
    <t>Upper Michigan.</t>
  </si>
  <si>
    <t>Lower Michigan.</t>
  </si>
  <si>
    <t>http://docs.lib.noaa.gov/rescue/mwr/040/mwr-040-11-1658.pdf</t>
  </si>
  <si>
    <t>http://docs.lib.noaa.gov/rescue/mwr/040/mwr-040-11-1687.pdf</t>
  </si>
  <si>
    <t>MississippI</t>
  </si>
  <si>
    <t xml:space="preserve">Louisiana </t>
  </si>
  <si>
    <t>http://docs.lib.noaa.gov/rescue/mwr/040/mwr-040-11-1709.pdf</t>
  </si>
  <si>
    <t>Eastern Utah</t>
  </si>
  <si>
    <t>Arizona</t>
  </si>
  <si>
    <t>Southeastern Nevada</t>
  </si>
  <si>
    <t>Western Wyoming</t>
  </si>
  <si>
    <t>Western Colorado</t>
  </si>
  <si>
    <t>Western New Mexico</t>
  </si>
  <si>
    <t>http://docs.lib.noaa.gov/rescue/mwr/040/mwr-040-12-1766.pdf</t>
  </si>
  <si>
    <t>December 1912</t>
  </si>
  <si>
    <t>Maryland, Delaware, D. C.</t>
  </si>
  <si>
    <t>http://docs.lib.noaa.gov/rescue/mwr/040/mwr-040-12-1789.pdf</t>
  </si>
  <si>
    <t>West virginia</t>
  </si>
  <si>
    <t>http://docs.lib.noaa.gov/rescue/mwr/040/mwr-040-12-1803.pdf</t>
  </si>
  <si>
    <t>http://docs.lib.noaa.gov/rescue/mwr/040/mwr-040-12-1813.pdf</t>
  </si>
  <si>
    <t>http://docs.lib.noaa.gov/rescue/mwr/040/mwr-040-12-1843.pdf</t>
  </si>
  <si>
    <t xml:space="preserve">Tennessee </t>
  </si>
  <si>
    <t>Mississippi</t>
  </si>
  <si>
    <t>http://docs.lib.noaa.gov/rescue/mwr/040/mwr-040-12-1866.pdf</t>
  </si>
  <si>
    <t>http://docs.lib.noaa.gov/rescue/mwr/041/mwr-041-01-0002.pdf</t>
  </si>
  <si>
    <t>January 1913</t>
  </si>
  <si>
    <t>http://docs.lib.noaa.gov/rescue/mwr/041/mwr-041-01-0026.pdf</t>
  </si>
  <si>
    <t>Upper Michigan</t>
  </si>
  <si>
    <t>http://docs.lib.noaa.gov/rescue/mwr/041/mwr-041-01-0042.pdf</t>
  </si>
  <si>
    <t>http://docs.lib.noaa.gov/rescue/mwr/041/mwr-041-01-0051.pdf</t>
  </si>
  <si>
    <t>http://docs.lib.noaa.gov/rescue/mwr/041/mwr-041-01-0080.pdf</t>
  </si>
  <si>
    <t>http://docs.lib.noaa.gov/rescue/mwr/041/mwr-041-01-0103.pdf</t>
  </si>
  <si>
    <t>http://docs.lib.noaa.gov/rescue/mwr/041/mwr-041-02-0172.pdf</t>
  </si>
  <si>
    <t>February 1913</t>
  </si>
  <si>
    <t>http://docs.lib.noaa.gov/rescue/mwr/041/mwr-041-02-0197.pdf</t>
  </si>
  <si>
    <t>http://docs.lib.noaa.gov/rescue/mwr/041/mwr-041-02-0211.pdf</t>
  </si>
  <si>
    <t xml:space="preserve">Minnesota </t>
  </si>
  <si>
    <t>lower Michigan</t>
  </si>
  <si>
    <t xml:space="preserve">Ohio </t>
  </si>
  <si>
    <t xml:space="preserve">illinois </t>
  </si>
  <si>
    <t>http://docs.lib.noaa.gov/rescue/mwr/041/mwr-041-02-0220.pdf</t>
  </si>
  <si>
    <t>http://docs.lib.noaa.gov/rescue/mwr/041/mwr-041-02-0249.pdf</t>
  </si>
  <si>
    <t>http://docs.lib.noaa.gov/rescue/mwr/041/mwr-041-02-0272.pdf</t>
  </si>
  <si>
    <t xml:space="preserve">Western Colorado </t>
  </si>
  <si>
    <t xml:space="preserve">Western Wyoming </t>
  </si>
  <si>
    <t xml:space="preserve">Southeastern Nevada </t>
  </si>
  <si>
    <t>http://docs.lib.noaa.gov/rescue/mwr/041/mwr-041-03-0328.pdf</t>
  </si>
  <si>
    <t>March 1913</t>
  </si>
  <si>
    <t xml:space="preserve">New Jersey </t>
  </si>
  <si>
    <t>New Vork</t>
  </si>
  <si>
    <t>Vest Virginia</t>
  </si>
  <si>
    <t>Kentncky</t>
  </si>
  <si>
    <t>http://docs.lib.noaa.gov/rescue/mwr/041/mwr-041-03-0357.pdf</t>
  </si>
  <si>
    <t>http://docs.lib.noaa.gov/rescue/mwr/041/mwr-041-03-0370.pdf</t>
  </si>
  <si>
    <t xml:space="preserve">Lower Michigan </t>
  </si>
  <si>
    <t>http://docs.lib.noaa.gov/rescue/mwr/041/mwr-041-03-0381.pdf</t>
  </si>
  <si>
    <t>Wisconln</t>
  </si>
  <si>
    <t>Missourl</t>
  </si>
  <si>
    <t>http://docs.lib.noaa.gov/rescue/mwr/041/mwr-041-03-0414.pdf</t>
  </si>
  <si>
    <t xml:space="preserve">Kansas </t>
  </si>
  <si>
    <t xml:space="preserve">Oklahoma </t>
  </si>
  <si>
    <t xml:space="preserve">Arkansas </t>
  </si>
  <si>
    <t xml:space="preserve">Missouri </t>
  </si>
  <si>
    <t>http://docs.lib.noaa.gov/rescue/mwr/041/mwr-041-03-0438.pdf</t>
  </si>
  <si>
    <t>Eastens Utah</t>
  </si>
  <si>
    <t>http://docs.lib.noaa.gov/rescue/mwr/041/mwr-041-04-0504.pdf</t>
  </si>
  <si>
    <t>April 1913</t>
  </si>
  <si>
    <t>NewIersey</t>
  </si>
  <si>
    <t>West Vlrglnia</t>
  </si>
  <si>
    <t>http://docs.lib.noaa.gov/rescue/mwr/041/mwr-041-04-0528.pdf</t>
  </si>
  <si>
    <t xml:space="preserve">Pennsylvania </t>
  </si>
  <si>
    <t xml:space="preserve">Maryland </t>
  </si>
  <si>
    <t xml:space="preserve">West Virginia </t>
  </si>
  <si>
    <t xml:space="preserve">Kentucky </t>
  </si>
  <si>
    <t xml:space="preserve">Alabama </t>
  </si>
  <si>
    <t xml:space="preserve">Georgia </t>
  </si>
  <si>
    <t xml:space="preserve">North Carolina </t>
  </si>
  <si>
    <t>http://docs.lib.noaa.gov/rescue/mwr/041/mwr-041-04-0543.pdf</t>
  </si>
  <si>
    <t>Indians</t>
  </si>
  <si>
    <t>http://docs.lib.noaa.gov/rescue/mwr/041/mwr-041-04-0552.pdf</t>
  </si>
  <si>
    <t>Norlh Dakota</t>
  </si>
  <si>
    <t>http://docs.lib.noaa.gov/rescue/mwr/041/mwr-041-04-0583.pdf</t>
  </si>
  <si>
    <t>Arksnsas</t>
  </si>
  <si>
    <t>Mlsslssippi</t>
  </si>
  <si>
    <t>http://docs.lib.noaa.gov/rescue/mwr/041/mwr-041-04-0607.pdf</t>
  </si>
  <si>
    <t xml:space="preserve">Eastern Utah  </t>
  </si>
  <si>
    <t>State Average Weather for Winter 1912/13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</si>
</sst>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1" applyAlignment="1" applyProtection="1"/>
    <xf numFmtId="0" fontId="1" fillId="0" borderId="0" xfId="0" applyFont="1"/>
    <xf numFmtId="0" fontId="0" fillId="0" borderId="0" xfId="0" applyFont="1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horizontal="right"/>
    </xf>
    <xf numFmtId="49" fontId="0" fillId="0" borderId="0" xfId="0" applyNumberFormat="1" applyFont="1"/>
    <xf numFmtId="164" fontId="0" fillId="0" borderId="0" xfId="0" applyNumberFormat="1" applyFont="1"/>
    <xf numFmtId="2" fontId="0" fillId="0" borderId="0" xfId="0" applyNumberFormat="1" applyFont="1"/>
    <xf numFmtId="0" fontId="2" fillId="0" borderId="0" xfId="1" applyFont="1" applyAlignment="1" applyProtection="1"/>
    <xf numFmtId="0" fontId="0" fillId="0" borderId="0" xfId="0" applyFont="1" applyAlignment="1">
      <alignment wrapText="1"/>
    </xf>
    <xf numFmtId="2" fontId="3" fillId="0" borderId="0" xfId="0" applyNumberFormat="1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.lib.noaa.gov/rescue/mwr/040/mwr-040-11-1649.pdf" TargetMode="External"/><Relationship Id="rId13" Type="http://schemas.openxmlformats.org/officeDocument/2006/relationships/hyperlink" Target="http://docs.lib.noaa.gov/rescue/mwr/040/mwr-040-12-1789.pdf" TargetMode="External"/><Relationship Id="rId18" Type="http://schemas.openxmlformats.org/officeDocument/2006/relationships/hyperlink" Target="http://docs.lib.noaa.gov/rescue/mwr/041/mwr-041-01-0002.pdf" TargetMode="External"/><Relationship Id="rId26" Type="http://schemas.openxmlformats.org/officeDocument/2006/relationships/hyperlink" Target="http://docs.lib.noaa.gov/rescue/mwr/041/mwr-041-02-0211.pdf" TargetMode="External"/><Relationship Id="rId39" Type="http://schemas.openxmlformats.org/officeDocument/2006/relationships/hyperlink" Target="http://docs.lib.noaa.gov/rescue/mwr/041/mwr-041-04-0552.pdf" TargetMode="External"/><Relationship Id="rId3" Type="http://schemas.openxmlformats.org/officeDocument/2006/relationships/hyperlink" Target="http://docs.lib.noaa.gov/rescue/mwr/040/mwr-040-10-1496.pdf" TargetMode="External"/><Relationship Id="rId21" Type="http://schemas.openxmlformats.org/officeDocument/2006/relationships/hyperlink" Target="http://docs.lib.noaa.gov/rescue/mwr/041/mwr-041-01-0051.pdf" TargetMode="External"/><Relationship Id="rId34" Type="http://schemas.openxmlformats.org/officeDocument/2006/relationships/hyperlink" Target="http://docs.lib.noaa.gov/rescue/mwr/041/mwr-041-03-0414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docs.lib.noaa.gov/rescue/mwr/040/mwr-040-11-1635.pdf" TargetMode="External"/><Relationship Id="rId12" Type="http://schemas.openxmlformats.org/officeDocument/2006/relationships/hyperlink" Target="http://docs.lib.noaa.gov/rescue/mwr/040/mwr-040-12-1766.pdf" TargetMode="External"/><Relationship Id="rId17" Type="http://schemas.openxmlformats.org/officeDocument/2006/relationships/hyperlink" Target="http://docs.lib.noaa.gov/rescue/mwr/040/mwr-040-12-1866.pdf" TargetMode="External"/><Relationship Id="rId25" Type="http://schemas.openxmlformats.org/officeDocument/2006/relationships/hyperlink" Target="http://docs.lib.noaa.gov/rescue/mwr/041/mwr-041-02-0197.pdf" TargetMode="External"/><Relationship Id="rId33" Type="http://schemas.openxmlformats.org/officeDocument/2006/relationships/hyperlink" Target="http://docs.lib.noaa.gov/rescue/mwr/041/mwr-041-03-0381.pdf" TargetMode="External"/><Relationship Id="rId38" Type="http://schemas.openxmlformats.org/officeDocument/2006/relationships/hyperlink" Target="http://docs.lib.noaa.gov/rescue/mwr/041/mwr-041-04-0543.pdf" TargetMode="External"/><Relationship Id="rId2" Type="http://schemas.openxmlformats.org/officeDocument/2006/relationships/hyperlink" Target="http://docs.lib.noaa.gov/rescue/mwr/040/mwr-040-10-1482.pdf" TargetMode="External"/><Relationship Id="rId16" Type="http://schemas.openxmlformats.org/officeDocument/2006/relationships/hyperlink" Target="http://docs.lib.noaa.gov/rescue/mwr/040/mwr-040-12-1843.pdf" TargetMode="External"/><Relationship Id="rId20" Type="http://schemas.openxmlformats.org/officeDocument/2006/relationships/hyperlink" Target="http://docs.lib.noaa.gov/rescue/mwr/041/mwr-041-01-0042.pdf" TargetMode="External"/><Relationship Id="rId29" Type="http://schemas.openxmlformats.org/officeDocument/2006/relationships/hyperlink" Target="http://docs.lib.noaa.gov/rescue/mwr/041/mwr-041-02-0272.pdf" TargetMode="External"/><Relationship Id="rId41" Type="http://schemas.openxmlformats.org/officeDocument/2006/relationships/hyperlink" Target="http://docs.lib.noaa.gov/rescue/mwr/041/mwr-041-04-0607.pdf" TargetMode="External"/><Relationship Id="rId1" Type="http://schemas.openxmlformats.org/officeDocument/2006/relationships/hyperlink" Target="http://docs.lib.noaa.gov/rescue/mwr/040/mwr-040-10-1458.pdf" TargetMode="External"/><Relationship Id="rId6" Type="http://schemas.openxmlformats.org/officeDocument/2006/relationships/hyperlink" Target="http://docs.lib.noaa.gov/rescue/mwr/040/mwr-040-10-1557.pdf" TargetMode="External"/><Relationship Id="rId11" Type="http://schemas.openxmlformats.org/officeDocument/2006/relationships/hyperlink" Target="http://docs.lib.noaa.gov/rescue/mwr/040/mwr-040-11-1709.pdf" TargetMode="External"/><Relationship Id="rId24" Type="http://schemas.openxmlformats.org/officeDocument/2006/relationships/hyperlink" Target="http://docs.lib.noaa.gov/rescue/mwr/041/mwr-041-02-0172.pdf" TargetMode="External"/><Relationship Id="rId32" Type="http://schemas.openxmlformats.org/officeDocument/2006/relationships/hyperlink" Target="http://docs.lib.noaa.gov/rescue/mwr/041/mwr-041-03-0370.pdf" TargetMode="External"/><Relationship Id="rId37" Type="http://schemas.openxmlformats.org/officeDocument/2006/relationships/hyperlink" Target="http://docs.lib.noaa.gov/rescue/mwr/041/mwr-041-04-0528.pdf" TargetMode="External"/><Relationship Id="rId40" Type="http://schemas.openxmlformats.org/officeDocument/2006/relationships/hyperlink" Target="http://docs.lib.noaa.gov/rescue/mwr/041/mwr-041-04-0583.pdf" TargetMode="External"/><Relationship Id="rId5" Type="http://schemas.openxmlformats.org/officeDocument/2006/relationships/hyperlink" Target="http://docs.lib.noaa.gov/rescue/mwr/040/mwr-040-10-1533.pdf" TargetMode="External"/><Relationship Id="rId15" Type="http://schemas.openxmlformats.org/officeDocument/2006/relationships/hyperlink" Target="http://docs.lib.noaa.gov/rescue/mwr/040/mwr-040-12-1813.pdf" TargetMode="External"/><Relationship Id="rId23" Type="http://schemas.openxmlformats.org/officeDocument/2006/relationships/hyperlink" Target="http://docs.lib.noaa.gov/rescue/mwr/041/mwr-041-01-0103.pdf" TargetMode="External"/><Relationship Id="rId28" Type="http://schemas.openxmlformats.org/officeDocument/2006/relationships/hyperlink" Target="http://docs.lib.noaa.gov/rescue/mwr/041/mwr-041-02-0249.pdf" TargetMode="External"/><Relationship Id="rId36" Type="http://schemas.openxmlformats.org/officeDocument/2006/relationships/hyperlink" Target="http://docs.lib.noaa.gov/rescue/mwr/041/mwr-041-04-0504.pdf" TargetMode="External"/><Relationship Id="rId10" Type="http://schemas.openxmlformats.org/officeDocument/2006/relationships/hyperlink" Target="http://docs.lib.noaa.gov/rescue/mwr/040/mwr-040-11-1687.pdf" TargetMode="External"/><Relationship Id="rId19" Type="http://schemas.openxmlformats.org/officeDocument/2006/relationships/hyperlink" Target="http://docs.lib.noaa.gov/rescue/mwr/041/mwr-041-01-0026.pdf" TargetMode="External"/><Relationship Id="rId31" Type="http://schemas.openxmlformats.org/officeDocument/2006/relationships/hyperlink" Target="http://docs.lib.noaa.gov/rescue/mwr/041/mwr-041-03-0357.pdf" TargetMode="External"/><Relationship Id="rId4" Type="http://schemas.openxmlformats.org/officeDocument/2006/relationships/hyperlink" Target="http://docs.lib.noaa.gov/rescue/mwr/040/mwr-040-10-1505.pdf" TargetMode="External"/><Relationship Id="rId9" Type="http://schemas.openxmlformats.org/officeDocument/2006/relationships/hyperlink" Target="http://docs.lib.noaa.gov/rescue/mwr/040/mwr-040-11-1658.pdf" TargetMode="External"/><Relationship Id="rId14" Type="http://schemas.openxmlformats.org/officeDocument/2006/relationships/hyperlink" Target="http://docs.lib.noaa.gov/rescue/mwr/040/mwr-040-12-1803.pdf" TargetMode="External"/><Relationship Id="rId22" Type="http://schemas.openxmlformats.org/officeDocument/2006/relationships/hyperlink" Target="http://docs.lib.noaa.gov/rescue/mwr/041/mwr-041-01-0080.pdf" TargetMode="External"/><Relationship Id="rId27" Type="http://schemas.openxmlformats.org/officeDocument/2006/relationships/hyperlink" Target="http://docs.lib.noaa.gov/rescue/mwr/041/mwr-041-02-0220.pdf" TargetMode="External"/><Relationship Id="rId30" Type="http://schemas.openxmlformats.org/officeDocument/2006/relationships/hyperlink" Target="http://docs.lib.noaa.gov/rescue/mwr/041/mwr-041-03-0328.pdf" TargetMode="External"/><Relationship Id="rId35" Type="http://schemas.openxmlformats.org/officeDocument/2006/relationships/hyperlink" Target="http://docs.lib.noaa.gov/rescue/mwr/041/mwr-041-03-04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5"/>
  <sheetViews>
    <sheetView tabSelected="1" workbookViewId="0"/>
  </sheetViews>
  <sheetFormatPr defaultRowHeight="15"/>
  <cols>
    <col min="1" max="1" width="59.140625" style="3" bestFit="1" customWidth="1"/>
    <col min="2" max="2" width="14.7109375" style="11" bestFit="1" customWidth="1"/>
    <col min="3" max="3" width="23.7109375" style="3" bestFit="1" customWidth="1"/>
    <col min="4" max="4" width="12.5703125" style="12" bestFit="1" customWidth="1"/>
    <col min="5" max="5" width="10" style="12" bestFit="1" customWidth="1"/>
    <col min="6" max="6" width="9.140625" style="12"/>
    <col min="7" max="7" width="9.140625" style="13"/>
    <col min="8" max="8" width="10" style="13" bestFit="1" customWidth="1"/>
    <col min="9" max="9" width="9.140625" style="13"/>
    <col min="10" max="16384" width="9.140625" style="3"/>
  </cols>
  <sheetData>
    <row r="1" spans="1:9">
      <c r="A1" t="s">
        <v>152</v>
      </c>
    </row>
    <row r="2" spans="1:9" s="2" customFormat="1">
      <c r="B2" s="11"/>
      <c r="D2" s="17" t="s">
        <v>5</v>
      </c>
      <c r="E2" s="17"/>
      <c r="F2" s="17"/>
      <c r="G2" s="18" t="s">
        <v>16</v>
      </c>
      <c r="H2" s="18"/>
      <c r="I2" s="18"/>
    </row>
    <row r="3" spans="1:9" s="2" customFormat="1">
      <c r="A3" s="2" t="s">
        <v>0</v>
      </c>
      <c r="B3" s="5" t="s">
        <v>14</v>
      </c>
      <c r="C3" s="2" t="s">
        <v>2</v>
      </c>
      <c r="D3" s="7" t="s">
        <v>4</v>
      </c>
      <c r="E3" s="7" t="s">
        <v>3</v>
      </c>
      <c r="F3" s="7" t="s">
        <v>6</v>
      </c>
      <c r="G3" s="9" t="s">
        <v>4</v>
      </c>
      <c r="H3" s="9" t="s">
        <v>3</v>
      </c>
      <c r="I3" s="9" t="s">
        <v>6</v>
      </c>
    </row>
    <row r="4" spans="1:9">
      <c r="A4" s="14" t="s">
        <v>1</v>
      </c>
      <c r="B4" s="11" t="s">
        <v>15</v>
      </c>
      <c r="C4" s="3" t="s">
        <v>7</v>
      </c>
      <c r="D4" s="12">
        <v>51.9</v>
      </c>
      <c r="E4" s="12">
        <v>2.7</v>
      </c>
      <c r="F4" s="12">
        <f t="shared" ref="F4:F10" si="0">D4-E4</f>
        <v>49.199999999999996</v>
      </c>
      <c r="G4" s="13">
        <v>2.91</v>
      </c>
      <c r="H4" s="13">
        <v>-0.86</v>
      </c>
      <c r="I4" s="13">
        <f t="shared" ref="I4:I10" si="1">G4-H4</f>
        <v>3.77</v>
      </c>
    </row>
    <row r="5" spans="1:9">
      <c r="A5" s="3" t="s">
        <v>19</v>
      </c>
      <c r="C5" s="3" t="s">
        <v>8</v>
      </c>
      <c r="D5" s="12">
        <v>52.3</v>
      </c>
      <c r="E5" s="12">
        <v>2.6</v>
      </c>
      <c r="F5" s="12">
        <f t="shared" si="0"/>
        <v>49.699999999999996</v>
      </c>
      <c r="G5" s="13">
        <v>3.48</v>
      </c>
      <c r="H5" s="13">
        <v>-0.28999999999999998</v>
      </c>
      <c r="I5" s="13">
        <f t="shared" si="1"/>
        <v>3.77</v>
      </c>
    </row>
    <row r="6" spans="1:9">
      <c r="C6" s="3" t="s">
        <v>9</v>
      </c>
      <c r="D6" s="12">
        <v>54.6</v>
      </c>
      <c r="E6" s="12">
        <v>3.1</v>
      </c>
      <c r="F6" s="12">
        <f t="shared" si="0"/>
        <v>51.5</v>
      </c>
      <c r="G6" s="13">
        <v>2.62</v>
      </c>
      <c r="H6" s="13">
        <v>-0.6</v>
      </c>
      <c r="I6" s="13">
        <f t="shared" si="1"/>
        <v>3.22</v>
      </c>
    </row>
    <row r="7" spans="1:9">
      <c r="C7" s="3" t="s">
        <v>10</v>
      </c>
      <c r="D7" s="12">
        <v>57</v>
      </c>
      <c r="E7" s="12">
        <v>3</v>
      </c>
      <c r="F7" s="12">
        <f t="shared" si="0"/>
        <v>54</v>
      </c>
      <c r="G7" s="13">
        <v>3.3</v>
      </c>
      <c r="H7" s="13">
        <v>-0.46</v>
      </c>
      <c r="I7" s="13">
        <f t="shared" si="1"/>
        <v>3.76</v>
      </c>
    </row>
    <row r="8" spans="1:9">
      <c r="C8" s="3" t="s">
        <v>11</v>
      </c>
      <c r="D8" s="12">
        <v>58.7</v>
      </c>
      <c r="E8" s="12">
        <v>1.9</v>
      </c>
      <c r="F8" s="12">
        <f t="shared" si="0"/>
        <v>56.800000000000004</v>
      </c>
      <c r="G8" s="13">
        <v>1.6</v>
      </c>
      <c r="H8" s="13">
        <v>-1.45</v>
      </c>
      <c r="I8" s="13">
        <f t="shared" si="1"/>
        <v>3.05</v>
      </c>
    </row>
    <row r="9" spans="1:9">
      <c r="C9" s="3" t="s">
        <v>12</v>
      </c>
      <c r="D9" s="12">
        <v>54.8</v>
      </c>
      <c r="E9" s="12">
        <v>2.7</v>
      </c>
      <c r="F9" s="12">
        <f t="shared" si="0"/>
        <v>52.099999999999994</v>
      </c>
      <c r="G9" s="13">
        <v>0.7</v>
      </c>
      <c r="H9" s="13">
        <v>-1.8</v>
      </c>
      <c r="I9" s="13">
        <f t="shared" si="1"/>
        <v>2.5</v>
      </c>
    </row>
    <row r="10" spans="1:9">
      <c r="C10" t="s">
        <v>13</v>
      </c>
      <c r="D10" s="12">
        <v>58.6</v>
      </c>
      <c r="E10" s="12">
        <v>2.5</v>
      </c>
      <c r="F10" s="12">
        <f t="shared" si="0"/>
        <v>56.1</v>
      </c>
      <c r="G10" s="13">
        <v>0.94</v>
      </c>
      <c r="H10" s="13">
        <v>-2.92</v>
      </c>
      <c r="I10" s="13">
        <f t="shared" si="1"/>
        <v>3.86</v>
      </c>
    </row>
    <row r="11" spans="1:9" s="2" customFormat="1">
      <c r="A11" s="10" t="s">
        <v>17</v>
      </c>
      <c r="B11" s="5"/>
      <c r="D11" s="7">
        <f t="shared" ref="D11:I11" si="2">AVERAGE(D4:D10)</f>
        <v>55.414285714285718</v>
      </c>
      <c r="E11" s="7">
        <f t="shared" si="2"/>
        <v>2.6428571428571428</v>
      </c>
      <c r="F11" s="7">
        <f t="shared" si="2"/>
        <v>52.771428571428565</v>
      </c>
      <c r="G11" s="9">
        <f t="shared" si="2"/>
        <v>2.2214285714285715</v>
      </c>
      <c r="H11" s="9">
        <f t="shared" si="2"/>
        <v>-1.1971428571428571</v>
      </c>
      <c r="I11" s="9">
        <f t="shared" si="2"/>
        <v>3.4185714285714286</v>
      </c>
    </row>
    <row r="13" spans="1:9">
      <c r="A13" s="14" t="s">
        <v>18</v>
      </c>
      <c r="B13" s="11" t="s">
        <v>15</v>
      </c>
      <c r="C13" s="3" t="s">
        <v>8</v>
      </c>
      <c r="D13" s="12">
        <v>50.4</v>
      </c>
      <c r="E13" s="12">
        <v>0.9</v>
      </c>
      <c r="F13" s="12">
        <f>D13-E13</f>
        <v>49.5</v>
      </c>
      <c r="G13" s="13">
        <v>2.96</v>
      </c>
      <c r="H13" s="13">
        <v>-0.23</v>
      </c>
      <c r="I13" s="13">
        <f>G13-H13</f>
        <v>3.19</v>
      </c>
    </row>
    <row r="14" spans="1:9">
      <c r="A14" s="3" t="s">
        <v>20</v>
      </c>
      <c r="C14" s="3" t="s">
        <v>9</v>
      </c>
      <c r="D14" s="12">
        <v>53.5</v>
      </c>
      <c r="E14" s="12">
        <v>1.6</v>
      </c>
      <c r="F14" s="12">
        <f>D14-E14</f>
        <v>51.9</v>
      </c>
      <c r="G14" s="13">
        <v>2.8</v>
      </c>
      <c r="H14" s="13">
        <v>0.26</v>
      </c>
      <c r="I14" s="13">
        <f>G14-H14</f>
        <v>2.54</v>
      </c>
    </row>
    <row r="15" spans="1:9">
      <c r="C15" s="3" t="s">
        <v>21</v>
      </c>
      <c r="D15" s="12">
        <v>50.6</v>
      </c>
      <c r="E15" s="12">
        <v>1.7</v>
      </c>
      <c r="F15" s="12">
        <f t="shared" ref="F15:F25" si="3">D15-E15</f>
        <v>48.9</v>
      </c>
      <c r="G15" s="13">
        <v>1.51</v>
      </c>
      <c r="H15" s="13">
        <v>-1.07</v>
      </c>
      <c r="I15" s="13">
        <f t="shared" ref="I15:I25" si="4">G15-H15</f>
        <v>2.58</v>
      </c>
    </row>
    <row r="16" spans="1:9">
      <c r="C16" s="3" t="s">
        <v>22</v>
      </c>
      <c r="D16" s="12">
        <v>55.6</v>
      </c>
      <c r="E16" s="12">
        <v>1</v>
      </c>
      <c r="F16" s="12">
        <f t="shared" si="3"/>
        <v>54.6</v>
      </c>
      <c r="G16" s="13">
        <v>1.44</v>
      </c>
      <c r="H16" s="13">
        <v>-1.2</v>
      </c>
      <c r="I16" s="13">
        <f t="shared" si="4"/>
        <v>2.6399999999999997</v>
      </c>
    </row>
    <row r="17" spans="1:9">
      <c r="C17" s="3" t="s">
        <v>23</v>
      </c>
      <c r="D17" s="12">
        <v>55.2</v>
      </c>
      <c r="E17" s="12">
        <v>1.9</v>
      </c>
      <c r="F17" s="12">
        <f t="shared" si="3"/>
        <v>53.300000000000004</v>
      </c>
      <c r="G17" s="13">
        <v>2.2400000000000002</v>
      </c>
      <c r="H17" s="13">
        <v>0.09</v>
      </c>
      <c r="I17" s="13">
        <f t="shared" si="4"/>
        <v>2.1500000000000004</v>
      </c>
    </row>
    <row r="18" spans="1:9">
      <c r="C18" s="3" t="s">
        <v>24</v>
      </c>
      <c r="D18" s="12">
        <v>56.2</v>
      </c>
      <c r="E18" s="12">
        <v>1.2</v>
      </c>
      <c r="F18" s="12">
        <f t="shared" si="3"/>
        <v>55</v>
      </c>
      <c r="G18" s="13">
        <v>2.0099999999999998</v>
      </c>
      <c r="H18" s="13">
        <v>-0.7</v>
      </c>
      <c r="I18" s="13">
        <f t="shared" si="4"/>
        <v>2.71</v>
      </c>
    </row>
    <row r="19" spans="1:9">
      <c r="C19" s="3" t="s">
        <v>25</v>
      </c>
      <c r="D19" s="12">
        <v>57.7</v>
      </c>
      <c r="E19" s="12">
        <v>1.4</v>
      </c>
      <c r="F19" s="12">
        <f t="shared" si="3"/>
        <v>56.300000000000004</v>
      </c>
      <c r="G19" s="13">
        <v>1.97</v>
      </c>
      <c r="H19" s="13">
        <v>-0.56999999999999995</v>
      </c>
      <c r="I19" s="13">
        <f t="shared" si="4"/>
        <v>2.54</v>
      </c>
    </row>
    <row r="20" spans="1:9">
      <c r="C20" s="3" t="s">
        <v>26</v>
      </c>
      <c r="D20" s="12">
        <v>59.5</v>
      </c>
      <c r="E20" s="12">
        <v>2.1</v>
      </c>
      <c r="F20" s="12">
        <f t="shared" si="3"/>
        <v>57.4</v>
      </c>
      <c r="G20" s="13">
        <v>1.41</v>
      </c>
      <c r="H20" s="13">
        <v>-0.68</v>
      </c>
      <c r="I20" s="13">
        <f t="shared" si="4"/>
        <v>2.09</v>
      </c>
    </row>
    <row r="21" spans="1:9">
      <c r="C21" s="3" t="s">
        <v>27</v>
      </c>
      <c r="D21" s="12">
        <v>60.8</v>
      </c>
      <c r="E21" s="12">
        <v>2.1</v>
      </c>
      <c r="F21" s="12">
        <f t="shared" si="3"/>
        <v>58.699999999999996</v>
      </c>
      <c r="G21" s="13">
        <v>1.6</v>
      </c>
      <c r="H21" s="13">
        <v>-0.81</v>
      </c>
      <c r="I21" s="13">
        <f t="shared" si="4"/>
        <v>2.41</v>
      </c>
    </row>
    <row r="22" spans="1:9">
      <c r="C22" s="3" t="s">
        <v>28</v>
      </c>
      <c r="D22" s="12">
        <v>62.3</v>
      </c>
      <c r="E22" s="12">
        <v>0.4</v>
      </c>
      <c r="F22" s="12">
        <f t="shared" si="3"/>
        <v>61.9</v>
      </c>
      <c r="G22" s="13">
        <v>1.87</v>
      </c>
      <c r="H22" s="13">
        <v>-0.73</v>
      </c>
      <c r="I22" s="13">
        <f t="shared" si="4"/>
        <v>2.6</v>
      </c>
    </row>
    <row r="23" spans="1:9">
      <c r="C23" s="3" t="s">
        <v>29</v>
      </c>
      <c r="D23" s="12">
        <v>60.6</v>
      </c>
      <c r="E23" s="12">
        <v>3.5</v>
      </c>
      <c r="F23" s="12">
        <f t="shared" si="3"/>
        <v>57.1</v>
      </c>
      <c r="G23" s="13">
        <v>2.97</v>
      </c>
      <c r="H23" s="13">
        <v>-0.18</v>
      </c>
      <c r="I23" s="13">
        <f t="shared" si="4"/>
        <v>3.1500000000000004</v>
      </c>
    </row>
    <row r="24" spans="1:9">
      <c r="C24" s="3" t="s">
        <v>30</v>
      </c>
      <c r="D24" s="12">
        <v>56.9</v>
      </c>
      <c r="E24" s="12">
        <v>2.7</v>
      </c>
      <c r="F24" s="12">
        <f t="shared" si="3"/>
        <v>54.199999999999996</v>
      </c>
      <c r="G24" s="13">
        <v>1.94</v>
      </c>
      <c r="H24" s="13">
        <v>-1.1499999999999999</v>
      </c>
      <c r="I24" s="13">
        <f t="shared" si="4"/>
        <v>3.09</v>
      </c>
    </row>
    <row r="25" spans="1:9">
      <c r="C25" s="3" t="s">
        <v>13</v>
      </c>
      <c r="D25" s="12">
        <v>54.5</v>
      </c>
      <c r="E25" s="12">
        <v>1.7</v>
      </c>
      <c r="F25" s="12">
        <f t="shared" si="3"/>
        <v>52.8</v>
      </c>
      <c r="G25" s="13">
        <v>1.58</v>
      </c>
      <c r="H25" s="13">
        <v>-1.1299999999999999</v>
      </c>
      <c r="I25" s="13">
        <f t="shared" si="4"/>
        <v>2.71</v>
      </c>
    </row>
    <row r="26" spans="1:9" s="2" customFormat="1">
      <c r="A26" s="10" t="s">
        <v>17</v>
      </c>
      <c r="B26" s="5"/>
      <c r="D26" s="7">
        <f t="shared" ref="D26:I26" si="5">AVERAGE(D13:D25)</f>
        <v>56.446153846153841</v>
      </c>
      <c r="E26" s="7">
        <f t="shared" si="5"/>
        <v>1.7076923076923074</v>
      </c>
      <c r="F26" s="7">
        <f t="shared" si="5"/>
        <v>54.738461538461543</v>
      </c>
      <c r="G26" s="9">
        <f t="shared" si="5"/>
        <v>2.0230769230769234</v>
      </c>
      <c r="H26" s="9">
        <f t="shared" si="5"/>
        <v>-0.62307692307692319</v>
      </c>
      <c r="I26" s="9">
        <f t="shared" si="5"/>
        <v>2.6461538461538461</v>
      </c>
    </row>
    <row r="28" spans="1:9">
      <c r="A28" s="14" t="s">
        <v>31</v>
      </c>
      <c r="B28" s="11" t="s">
        <v>15</v>
      </c>
      <c r="C28" s="3" t="s">
        <v>33</v>
      </c>
      <c r="D28" s="12">
        <v>45.8</v>
      </c>
      <c r="E28" s="12">
        <v>1.4</v>
      </c>
      <c r="F28" s="12">
        <f>D28-E28</f>
        <v>44.4</v>
      </c>
      <c r="G28" s="16">
        <v>0.65</v>
      </c>
      <c r="H28" s="13">
        <v>-2.2400000000000002</v>
      </c>
      <c r="I28" s="13">
        <f>G28-H28</f>
        <v>2.89</v>
      </c>
    </row>
    <row r="29" spans="1:9" ht="15" customHeight="1">
      <c r="A29" s="3" t="s">
        <v>32</v>
      </c>
      <c r="C29" s="3" t="s">
        <v>34</v>
      </c>
      <c r="D29" s="12">
        <v>49.9</v>
      </c>
      <c r="E29" s="12">
        <v>1.7</v>
      </c>
      <c r="F29" s="12">
        <f>D29-E29</f>
        <v>48.199999999999996</v>
      </c>
      <c r="G29" s="16">
        <v>2.1800000000000002</v>
      </c>
      <c r="H29" s="13">
        <v>-0.06</v>
      </c>
      <c r="I29" s="13">
        <f>G29-H29</f>
        <v>2.2400000000000002</v>
      </c>
    </row>
    <row r="30" spans="1:9" ht="15" customHeight="1">
      <c r="C30" s="15" t="s">
        <v>35</v>
      </c>
      <c r="D30" s="3">
        <v>55.2</v>
      </c>
      <c r="E30" s="12">
        <v>2.6</v>
      </c>
      <c r="F30" s="12">
        <f t="shared" ref="F30:F37" si="6">D30-E30</f>
        <v>52.6</v>
      </c>
      <c r="G30" s="16">
        <v>4.28</v>
      </c>
      <c r="H30" s="13">
        <v>1.85</v>
      </c>
      <c r="I30" s="13">
        <f t="shared" ref="I30:I37" si="7">G30-H30</f>
        <v>2.4300000000000002</v>
      </c>
    </row>
    <row r="31" spans="1:9">
      <c r="C31" s="15" t="s">
        <v>37</v>
      </c>
      <c r="D31" s="3">
        <v>53.7</v>
      </c>
      <c r="E31" s="12">
        <v>-0.1</v>
      </c>
      <c r="F31" s="12">
        <f t="shared" si="6"/>
        <v>53.800000000000004</v>
      </c>
      <c r="G31" s="16">
        <v>2.74</v>
      </c>
      <c r="H31" s="13">
        <v>0.57999999999999996</v>
      </c>
      <c r="I31" s="13">
        <f t="shared" si="7"/>
        <v>2.16</v>
      </c>
    </row>
    <row r="32" spans="1:9">
      <c r="C32" s="3" t="s">
        <v>36</v>
      </c>
      <c r="D32" s="3">
        <v>47.5</v>
      </c>
      <c r="E32" s="12">
        <v>2.6</v>
      </c>
      <c r="F32" s="12">
        <f t="shared" si="6"/>
        <v>44.9</v>
      </c>
      <c r="G32" s="16">
        <v>2.3199999999999998</v>
      </c>
      <c r="H32" s="13">
        <v>-0.56999999999999995</v>
      </c>
      <c r="I32" s="13">
        <f t="shared" si="7"/>
        <v>2.8899999999999997</v>
      </c>
    </row>
    <row r="33" spans="1:9">
      <c r="C33" s="3" t="s">
        <v>38</v>
      </c>
      <c r="D33" s="3">
        <v>51.5</v>
      </c>
      <c r="E33" s="12">
        <v>1.7</v>
      </c>
      <c r="F33" s="12">
        <f t="shared" si="6"/>
        <v>49.8</v>
      </c>
      <c r="G33" s="16">
        <v>2.63</v>
      </c>
      <c r="H33" s="13">
        <v>0.05</v>
      </c>
      <c r="I33" s="13">
        <f t="shared" si="7"/>
        <v>2.58</v>
      </c>
    </row>
    <row r="34" spans="1:9">
      <c r="C34" s="3" t="s">
        <v>23</v>
      </c>
      <c r="D34" s="3">
        <v>54.1</v>
      </c>
      <c r="E34" s="12">
        <v>1.6</v>
      </c>
      <c r="F34" s="12">
        <f t="shared" si="6"/>
        <v>52.5</v>
      </c>
      <c r="G34" s="16">
        <v>2.87</v>
      </c>
      <c r="H34" s="13">
        <v>0.37</v>
      </c>
      <c r="I34" s="13">
        <f t="shared" si="7"/>
        <v>2.5</v>
      </c>
    </row>
    <row r="35" spans="1:9">
      <c r="C35" s="3" t="s">
        <v>9</v>
      </c>
      <c r="D35" s="3">
        <v>53.5</v>
      </c>
      <c r="E35" s="12">
        <v>2.4</v>
      </c>
      <c r="F35" s="12">
        <f t="shared" si="6"/>
        <v>51.1</v>
      </c>
      <c r="G35" s="16">
        <v>5.38</v>
      </c>
      <c r="H35" s="13">
        <v>1.58</v>
      </c>
      <c r="I35" s="13">
        <f t="shared" si="7"/>
        <v>3.8</v>
      </c>
    </row>
    <row r="36" spans="1:9">
      <c r="C36" s="3" t="s">
        <v>39</v>
      </c>
      <c r="D36" s="3">
        <v>50.8</v>
      </c>
      <c r="E36" s="12">
        <v>2.2999999999999998</v>
      </c>
      <c r="F36" s="12">
        <f t="shared" si="6"/>
        <v>48.5</v>
      </c>
      <c r="G36" s="16">
        <v>2.76</v>
      </c>
      <c r="H36" s="13">
        <v>-0.57999999999999996</v>
      </c>
      <c r="I36" s="13">
        <f t="shared" si="7"/>
        <v>3.34</v>
      </c>
    </row>
    <row r="37" spans="1:9">
      <c r="C37" s="3" t="s">
        <v>40</v>
      </c>
      <c r="D37" s="3">
        <v>49.8</v>
      </c>
      <c r="E37" s="12">
        <v>2.9</v>
      </c>
      <c r="F37" s="12">
        <f t="shared" si="6"/>
        <v>46.9</v>
      </c>
      <c r="G37" s="16">
        <v>3.7</v>
      </c>
      <c r="H37" s="13">
        <v>-0.88</v>
      </c>
      <c r="I37" s="13">
        <f t="shared" si="7"/>
        <v>4.58</v>
      </c>
    </row>
    <row r="38" spans="1:9" s="2" customFormat="1">
      <c r="A38" s="10" t="s">
        <v>17</v>
      </c>
      <c r="B38" s="5"/>
      <c r="D38" s="7">
        <f t="shared" ref="D38:I38" si="8">AVERAGE(D28:D37)</f>
        <v>51.18</v>
      </c>
      <c r="E38" s="7">
        <f t="shared" si="8"/>
        <v>1.9099999999999997</v>
      </c>
      <c r="F38" s="7">
        <f t="shared" si="8"/>
        <v>49.269999999999996</v>
      </c>
      <c r="G38" s="9">
        <f t="shared" si="8"/>
        <v>2.9510000000000001</v>
      </c>
      <c r="H38" s="9">
        <f t="shared" si="8"/>
        <v>9.9999999999999863E-3</v>
      </c>
      <c r="I38" s="9">
        <f t="shared" si="8"/>
        <v>2.9409999999999998</v>
      </c>
    </row>
    <row r="40" spans="1:9">
      <c r="A40" s="1" t="s">
        <v>46</v>
      </c>
      <c r="B40" s="4" t="s">
        <v>15</v>
      </c>
      <c r="C40" t="s">
        <v>44</v>
      </c>
      <c r="D40" s="12">
        <v>44.1</v>
      </c>
      <c r="E40" s="12">
        <v>1.1000000000000001</v>
      </c>
      <c r="F40" s="12">
        <f>D40-E40</f>
        <v>43</v>
      </c>
      <c r="G40" s="13">
        <v>0.89</v>
      </c>
      <c r="H40" s="13">
        <v>-0.06</v>
      </c>
      <c r="I40" s="13">
        <f>G40-H40</f>
        <v>0.95</v>
      </c>
    </row>
    <row r="41" spans="1:9">
      <c r="A41" t="s">
        <v>47</v>
      </c>
      <c r="C41" s="3" t="s">
        <v>33</v>
      </c>
      <c r="D41" s="12">
        <v>47.6</v>
      </c>
      <c r="E41" s="12">
        <v>-1.7</v>
      </c>
      <c r="F41" s="12">
        <f t="shared" ref="F41:F47" si="9">D41-E41</f>
        <v>49.300000000000004</v>
      </c>
      <c r="G41" s="13">
        <v>0.99</v>
      </c>
      <c r="H41" s="13">
        <v>-1.2</v>
      </c>
      <c r="I41" s="13">
        <f t="shared" ref="I41:I47" si="10">G41-H41</f>
        <v>2.19</v>
      </c>
    </row>
    <row r="42" spans="1:9">
      <c r="C42" t="s">
        <v>45</v>
      </c>
      <c r="D42" s="12">
        <v>47.3</v>
      </c>
      <c r="E42" s="12">
        <v>-0.4</v>
      </c>
      <c r="F42" s="12">
        <f t="shared" si="9"/>
        <v>47.699999999999996</v>
      </c>
      <c r="G42" s="13">
        <v>0.49</v>
      </c>
      <c r="H42" s="13">
        <v>-1.42</v>
      </c>
      <c r="I42" s="13">
        <f t="shared" si="10"/>
        <v>1.91</v>
      </c>
    </row>
    <row r="43" spans="1:9">
      <c r="C43" s="3" t="s">
        <v>34</v>
      </c>
      <c r="D43" s="12">
        <v>48.9</v>
      </c>
      <c r="E43" s="12">
        <v>1.4</v>
      </c>
      <c r="F43" s="12">
        <f t="shared" si="9"/>
        <v>47.5</v>
      </c>
      <c r="G43" s="13">
        <v>2.13</v>
      </c>
      <c r="H43" s="13">
        <v>-0.38</v>
      </c>
      <c r="I43" s="13">
        <f t="shared" si="10"/>
        <v>2.5099999999999998</v>
      </c>
    </row>
    <row r="44" spans="1:9">
      <c r="C44" s="3" t="s">
        <v>41</v>
      </c>
      <c r="D44" s="12">
        <v>52.2</v>
      </c>
      <c r="E44" s="12">
        <v>0.7</v>
      </c>
      <c r="F44" s="12">
        <f t="shared" si="9"/>
        <v>51.5</v>
      </c>
      <c r="G44" s="13">
        <v>3.17</v>
      </c>
      <c r="H44" s="13">
        <v>0.85</v>
      </c>
      <c r="I44" s="13">
        <f t="shared" si="10"/>
        <v>2.3199999999999998</v>
      </c>
    </row>
    <row r="45" spans="1:9">
      <c r="C45" s="3" t="s">
        <v>42</v>
      </c>
      <c r="D45" s="12">
        <v>57.4</v>
      </c>
      <c r="E45" s="12">
        <v>1.2</v>
      </c>
      <c r="F45" s="12">
        <f t="shared" si="9"/>
        <v>56.199999999999996</v>
      </c>
      <c r="G45" s="13">
        <v>4.55</v>
      </c>
      <c r="H45" s="13">
        <v>2.04</v>
      </c>
      <c r="I45" s="13">
        <f t="shared" si="10"/>
        <v>2.5099999999999998</v>
      </c>
    </row>
    <row r="46" spans="1:9">
      <c r="C46" s="3" t="s">
        <v>24</v>
      </c>
      <c r="D46" s="12">
        <v>53.7</v>
      </c>
      <c r="E46" s="12">
        <v>0.2</v>
      </c>
      <c r="F46" s="12">
        <f t="shared" si="9"/>
        <v>53.5</v>
      </c>
      <c r="G46" s="13">
        <v>2.48</v>
      </c>
      <c r="H46" s="13">
        <v>0.22</v>
      </c>
      <c r="I46" s="13">
        <f t="shared" si="10"/>
        <v>2.2599999999999998</v>
      </c>
    </row>
    <row r="47" spans="1:9">
      <c r="C47" s="3" t="s">
        <v>43</v>
      </c>
      <c r="D47" s="12">
        <v>55.7</v>
      </c>
      <c r="E47" s="12">
        <v>1.6</v>
      </c>
      <c r="F47" s="12">
        <f t="shared" si="9"/>
        <v>54.1</v>
      </c>
      <c r="G47" s="13">
        <v>3.73</v>
      </c>
      <c r="H47" s="13">
        <v>1.45</v>
      </c>
      <c r="I47" s="13">
        <f t="shared" si="10"/>
        <v>2.2800000000000002</v>
      </c>
    </row>
    <row r="48" spans="1:9" s="2" customFormat="1">
      <c r="A48" s="10" t="s">
        <v>17</v>
      </c>
      <c r="B48" s="5"/>
      <c r="D48" s="7">
        <f t="shared" ref="D48:I48" si="11">AVERAGE(D40:D47)</f>
        <v>50.862499999999997</v>
      </c>
      <c r="E48" s="7">
        <f t="shared" si="11"/>
        <v>0.51249999999999996</v>
      </c>
      <c r="F48" s="7">
        <f t="shared" si="11"/>
        <v>50.35</v>
      </c>
      <c r="G48" s="9">
        <f t="shared" si="11"/>
        <v>2.30375</v>
      </c>
      <c r="H48" s="9">
        <f t="shared" si="11"/>
        <v>0.18750000000000006</v>
      </c>
      <c r="I48" s="9">
        <f t="shared" si="11"/>
        <v>2.11625</v>
      </c>
    </row>
    <row r="50" spans="1:9">
      <c r="A50" s="1" t="s">
        <v>56</v>
      </c>
      <c r="B50" s="4" t="s">
        <v>15</v>
      </c>
      <c r="C50" t="s">
        <v>48</v>
      </c>
      <c r="D50" s="12">
        <v>46.8</v>
      </c>
      <c r="E50" s="12">
        <v>-1.1000000000000001</v>
      </c>
      <c r="F50" s="12">
        <f>D50-E50</f>
        <v>47.9</v>
      </c>
      <c r="G50" s="13">
        <v>1.04</v>
      </c>
      <c r="H50" s="13">
        <v>-0.3</v>
      </c>
      <c r="I50" s="13">
        <f>G50-H50</f>
        <v>1.34</v>
      </c>
    </row>
    <row r="51" spans="1:9">
      <c r="A51" t="s">
        <v>57</v>
      </c>
      <c r="C51" t="s">
        <v>49</v>
      </c>
      <c r="D51" s="12">
        <v>52.1</v>
      </c>
      <c r="E51" s="12">
        <v>-1.5</v>
      </c>
      <c r="F51" s="12">
        <f t="shared" ref="F51:F59" si="12">D51-E51</f>
        <v>53.6</v>
      </c>
      <c r="G51" s="13">
        <v>0.4</v>
      </c>
      <c r="H51" s="13">
        <v>-0.54</v>
      </c>
      <c r="I51" s="13">
        <f t="shared" ref="I51:I59" si="13">G51-H51</f>
        <v>0.94000000000000006</v>
      </c>
    </row>
    <row r="52" spans="1:9">
      <c r="C52" t="s">
        <v>50</v>
      </c>
      <c r="D52" s="12">
        <v>61.7</v>
      </c>
      <c r="E52" s="12">
        <v>1.4</v>
      </c>
      <c r="F52" s="12">
        <f t="shared" si="12"/>
        <v>60.300000000000004</v>
      </c>
      <c r="G52" s="13">
        <v>1.46</v>
      </c>
      <c r="H52" s="13">
        <v>-0.56999999999999995</v>
      </c>
      <c r="I52" s="13">
        <f t="shared" si="13"/>
        <v>2.0299999999999998</v>
      </c>
    </row>
    <row r="53" spans="1:9">
      <c r="C53" t="s">
        <v>51</v>
      </c>
      <c r="D53" s="12">
        <v>59</v>
      </c>
      <c r="E53" s="12">
        <v>1</v>
      </c>
      <c r="F53" s="12">
        <f t="shared" si="12"/>
        <v>58</v>
      </c>
      <c r="G53" s="13">
        <v>2.5</v>
      </c>
      <c r="H53" s="13">
        <v>0.22</v>
      </c>
      <c r="I53" s="13">
        <f t="shared" si="13"/>
        <v>2.2799999999999998</v>
      </c>
    </row>
    <row r="54" spans="1:9">
      <c r="C54" t="s">
        <v>52</v>
      </c>
      <c r="D54" s="12">
        <v>63.4</v>
      </c>
      <c r="E54" s="12">
        <v>2.9</v>
      </c>
      <c r="F54" s="12">
        <f t="shared" si="12"/>
        <v>60.5</v>
      </c>
      <c r="G54" s="13">
        <v>2.74</v>
      </c>
      <c r="H54" s="13">
        <v>0.26</v>
      </c>
      <c r="I54" s="13">
        <f t="shared" si="13"/>
        <v>2.4800000000000004</v>
      </c>
    </row>
    <row r="55" spans="1:9">
      <c r="C55" t="s">
        <v>42</v>
      </c>
      <c r="D55" s="12">
        <v>60</v>
      </c>
      <c r="E55" s="12">
        <v>2</v>
      </c>
      <c r="F55" s="12">
        <f t="shared" si="12"/>
        <v>58</v>
      </c>
      <c r="G55" s="13">
        <v>3.88</v>
      </c>
      <c r="H55" s="13">
        <v>1.1599999999999999</v>
      </c>
      <c r="I55" s="13">
        <f t="shared" si="13"/>
        <v>2.7199999999999998</v>
      </c>
    </row>
    <row r="56" spans="1:9">
      <c r="C56" t="s">
        <v>27</v>
      </c>
      <c r="D56" s="12">
        <v>61.9</v>
      </c>
      <c r="E56" s="12">
        <v>1.7</v>
      </c>
      <c r="F56" s="12">
        <f t="shared" si="12"/>
        <v>60.199999999999996</v>
      </c>
      <c r="G56" s="13">
        <v>2.66</v>
      </c>
      <c r="H56" s="13">
        <v>0.34</v>
      </c>
      <c r="I56" s="13">
        <f t="shared" si="13"/>
        <v>2.3200000000000003</v>
      </c>
    </row>
    <row r="57" spans="1:9">
      <c r="C57" t="s">
        <v>53</v>
      </c>
      <c r="D57" s="12">
        <v>63.8</v>
      </c>
      <c r="E57" s="12">
        <v>1.8</v>
      </c>
      <c r="F57" s="12">
        <f t="shared" si="12"/>
        <v>62</v>
      </c>
      <c r="G57" s="13">
        <v>2.97</v>
      </c>
      <c r="H57" s="13">
        <v>0.78</v>
      </c>
      <c r="I57" s="13">
        <f t="shared" si="13"/>
        <v>2.1900000000000004</v>
      </c>
    </row>
    <row r="58" spans="1:9">
      <c r="C58" t="s">
        <v>54</v>
      </c>
      <c r="D58" s="12">
        <v>67.099999999999994</v>
      </c>
      <c r="E58" s="12">
        <v>2.9</v>
      </c>
      <c r="F58" s="12">
        <f t="shared" si="12"/>
        <v>64.199999999999989</v>
      </c>
      <c r="G58" s="13">
        <v>2.12</v>
      </c>
      <c r="H58" s="13">
        <v>-0.14000000000000001</v>
      </c>
      <c r="I58" s="13">
        <f t="shared" si="13"/>
        <v>2.2600000000000002</v>
      </c>
    </row>
    <row r="59" spans="1:9">
      <c r="C59" t="s">
        <v>55</v>
      </c>
      <c r="D59" s="12">
        <v>69.400000000000006</v>
      </c>
      <c r="E59" s="12">
        <v>2.4</v>
      </c>
      <c r="F59" s="12">
        <f t="shared" si="12"/>
        <v>67</v>
      </c>
      <c r="G59" s="13">
        <v>1.76</v>
      </c>
      <c r="H59" s="13">
        <v>-0.81</v>
      </c>
      <c r="I59" s="13">
        <f t="shared" si="13"/>
        <v>2.5700000000000003</v>
      </c>
    </row>
    <row r="60" spans="1:9" s="2" customFormat="1">
      <c r="A60" s="10" t="s">
        <v>17</v>
      </c>
      <c r="B60" s="5"/>
      <c r="D60" s="7">
        <f t="shared" ref="D60:I60" si="14">AVERAGE(D50:D59)</f>
        <v>60.519999999999996</v>
      </c>
      <c r="E60" s="7">
        <f t="shared" si="14"/>
        <v>1.35</v>
      </c>
      <c r="F60" s="7">
        <f t="shared" si="14"/>
        <v>59.17</v>
      </c>
      <c r="G60" s="9">
        <f t="shared" si="14"/>
        <v>2.153</v>
      </c>
      <c r="H60" s="9">
        <f t="shared" si="14"/>
        <v>3.9999999999999994E-2</v>
      </c>
      <c r="I60" s="9">
        <f t="shared" si="14"/>
        <v>2.1130000000000004</v>
      </c>
    </row>
    <row r="62" spans="1:9">
      <c r="A62" s="1" t="s">
        <v>58</v>
      </c>
      <c r="B62" s="4" t="s">
        <v>15</v>
      </c>
      <c r="C62" t="s">
        <v>76</v>
      </c>
      <c r="D62" s="12">
        <v>34.799999999999997</v>
      </c>
      <c r="E62" s="12">
        <v>-1.5</v>
      </c>
      <c r="F62" s="12">
        <f>D62-E62</f>
        <v>36.299999999999997</v>
      </c>
    </row>
    <row r="63" spans="1:9">
      <c r="A63" t="s">
        <v>59</v>
      </c>
      <c r="C63" t="s">
        <v>77</v>
      </c>
      <c r="D63" s="12">
        <v>43</v>
      </c>
      <c r="E63" s="12">
        <v>-1.8</v>
      </c>
      <c r="F63" s="12">
        <f t="shared" ref="F63:F67" si="15">D63-E63</f>
        <v>44.8</v>
      </c>
    </row>
    <row r="64" spans="1:9">
      <c r="C64" t="s">
        <v>73</v>
      </c>
      <c r="D64" s="12">
        <v>47.2</v>
      </c>
      <c r="E64" s="6">
        <v>-3.1</v>
      </c>
      <c r="F64" s="12">
        <f t="shared" si="15"/>
        <v>50.300000000000004</v>
      </c>
    </row>
    <row r="65" spans="1:9">
      <c r="C65" t="s">
        <v>78</v>
      </c>
      <c r="D65" s="12">
        <v>51.4</v>
      </c>
      <c r="E65" s="12">
        <v>-2.4</v>
      </c>
      <c r="F65" s="12">
        <f t="shared" si="15"/>
        <v>53.8</v>
      </c>
    </row>
    <row r="66" spans="1:9">
      <c r="C66" t="s">
        <v>74</v>
      </c>
      <c r="D66" s="12">
        <v>59</v>
      </c>
      <c r="E66" s="12">
        <v>-3.2</v>
      </c>
      <c r="F66" s="12">
        <f t="shared" si="15"/>
        <v>62.2</v>
      </c>
    </row>
    <row r="67" spans="1:9">
      <c r="C67" t="s">
        <v>75</v>
      </c>
      <c r="D67" s="12">
        <v>50.9</v>
      </c>
      <c r="F67" s="12">
        <f t="shared" si="15"/>
        <v>50.9</v>
      </c>
    </row>
    <row r="68" spans="1:9" s="2" customFormat="1">
      <c r="A68" s="10" t="s">
        <v>17</v>
      </c>
      <c r="B68" s="5"/>
      <c r="D68" s="7">
        <f t="shared" ref="D68:F68" si="16">AVERAGE(D62:D67)</f>
        <v>47.716666666666669</v>
      </c>
      <c r="E68" s="7">
        <f t="shared" si="16"/>
        <v>-2.4</v>
      </c>
      <c r="F68" s="7">
        <f t="shared" si="16"/>
        <v>49.716666666666661</v>
      </c>
      <c r="G68" s="9"/>
      <c r="H68" s="9"/>
      <c r="I68" s="9"/>
    </row>
    <row r="70" spans="1:9">
      <c r="A70" s="1" t="s">
        <v>60</v>
      </c>
      <c r="B70" s="4" t="s">
        <v>62</v>
      </c>
      <c r="C70" s="3" t="s">
        <v>8</v>
      </c>
      <c r="D70" s="12">
        <v>41</v>
      </c>
      <c r="E70" s="12">
        <v>3</v>
      </c>
      <c r="F70" s="12">
        <f>D70-E70</f>
        <v>38</v>
      </c>
      <c r="G70" s="13">
        <v>2.35</v>
      </c>
      <c r="H70" s="13">
        <v>-0.18</v>
      </c>
      <c r="I70" s="13">
        <f>G70-H70</f>
        <v>2.5300000000000002</v>
      </c>
    </row>
    <row r="71" spans="1:9">
      <c r="A71" t="s">
        <v>61</v>
      </c>
      <c r="C71" s="3" t="s">
        <v>9</v>
      </c>
      <c r="D71" s="12">
        <v>42.3</v>
      </c>
      <c r="E71" s="12">
        <v>1.8</v>
      </c>
      <c r="F71" s="12">
        <f t="shared" ref="F71:F82" si="17">D71-E71</f>
        <v>40.5</v>
      </c>
      <c r="G71" s="13">
        <v>1.43</v>
      </c>
      <c r="H71" s="13">
        <v>-1.45</v>
      </c>
      <c r="I71" s="13">
        <f t="shared" ref="I71:I82" si="18">G71-H71</f>
        <v>2.88</v>
      </c>
    </row>
    <row r="72" spans="1:9">
      <c r="C72" s="3" t="s">
        <v>21</v>
      </c>
      <c r="D72" s="12">
        <v>39.299999999999997</v>
      </c>
      <c r="E72" s="12">
        <v>1.1000000000000001</v>
      </c>
      <c r="F72" s="12">
        <f t="shared" si="17"/>
        <v>38.199999999999996</v>
      </c>
      <c r="G72" s="13">
        <v>2.16</v>
      </c>
      <c r="H72" s="13">
        <v>-0.27</v>
      </c>
      <c r="I72" s="13">
        <f t="shared" si="18"/>
        <v>2.4300000000000002</v>
      </c>
    </row>
    <row r="73" spans="1:9">
      <c r="C73" s="3" t="s">
        <v>22</v>
      </c>
      <c r="D73" s="12">
        <v>42.7</v>
      </c>
      <c r="E73" s="12">
        <v>-0.3</v>
      </c>
      <c r="F73" s="12">
        <f t="shared" si="17"/>
        <v>43</v>
      </c>
      <c r="G73" s="13">
        <v>1.71</v>
      </c>
      <c r="H73" s="13">
        <v>-0.95</v>
      </c>
      <c r="I73" s="13">
        <f t="shared" si="18"/>
        <v>2.66</v>
      </c>
    </row>
    <row r="74" spans="1:9">
      <c r="C74" s="3" t="s">
        <v>23</v>
      </c>
      <c r="D74" s="12">
        <v>42.4</v>
      </c>
      <c r="E74" s="12">
        <v>1.3</v>
      </c>
      <c r="F74" s="12">
        <f t="shared" si="17"/>
        <v>41.1</v>
      </c>
      <c r="G74" s="13">
        <v>1.02</v>
      </c>
      <c r="H74" s="13">
        <v>-1.65</v>
      </c>
      <c r="I74" s="13">
        <f t="shared" si="18"/>
        <v>2.67</v>
      </c>
    </row>
    <row r="75" spans="1:9">
      <c r="C75" s="3" t="s">
        <v>24</v>
      </c>
      <c r="D75" s="12">
        <v>43</v>
      </c>
      <c r="E75" s="12">
        <v>0.4</v>
      </c>
      <c r="F75" s="12">
        <f t="shared" si="17"/>
        <v>42.6</v>
      </c>
      <c r="G75" s="8">
        <v>1.6</v>
      </c>
      <c r="H75" s="13">
        <v>-1.77</v>
      </c>
      <c r="I75" s="13">
        <f t="shared" si="18"/>
        <v>3.37</v>
      </c>
    </row>
    <row r="76" spans="1:9">
      <c r="C76" s="3" t="s">
        <v>25</v>
      </c>
      <c r="D76" s="12">
        <v>44</v>
      </c>
      <c r="E76" s="12">
        <v>1.1000000000000001</v>
      </c>
      <c r="F76" s="12">
        <f t="shared" si="17"/>
        <v>42.9</v>
      </c>
      <c r="G76" s="13">
        <v>1.92</v>
      </c>
      <c r="H76" s="13">
        <v>-1.1200000000000001</v>
      </c>
      <c r="I76" s="13">
        <f t="shared" si="18"/>
        <v>3.04</v>
      </c>
    </row>
    <row r="77" spans="1:9">
      <c r="C77" s="3" t="s">
        <v>26</v>
      </c>
      <c r="D77" s="6">
        <v>45.2</v>
      </c>
      <c r="E77" s="12">
        <v>-0.6</v>
      </c>
      <c r="F77" s="12">
        <f t="shared" si="17"/>
        <v>45.800000000000004</v>
      </c>
      <c r="G77" s="13">
        <v>1.22</v>
      </c>
      <c r="H77" s="13">
        <v>-2.6</v>
      </c>
      <c r="I77" s="13">
        <f t="shared" si="18"/>
        <v>3.8200000000000003</v>
      </c>
    </row>
    <row r="78" spans="1:9">
      <c r="C78" s="3" t="s">
        <v>27</v>
      </c>
      <c r="D78" s="12">
        <v>45.7</v>
      </c>
      <c r="E78" s="12">
        <v>-2.2999999999999998</v>
      </c>
      <c r="F78" s="12">
        <f t="shared" si="17"/>
        <v>48</v>
      </c>
      <c r="G78" s="13">
        <v>1.45</v>
      </c>
      <c r="H78" s="13">
        <v>-2.06</v>
      </c>
      <c r="I78" s="13">
        <f t="shared" si="18"/>
        <v>3.51</v>
      </c>
    </row>
    <row r="79" spans="1:9">
      <c r="C79" s="3" t="s">
        <v>28</v>
      </c>
      <c r="D79" s="12">
        <v>45.7</v>
      </c>
      <c r="E79" s="12">
        <v>-5.0999999999999996</v>
      </c>
      <c r="F79" s="12">
        <f t="shared" si="17"/>
        <v>50.800000000000004</v>
      </c>
      <c r="G79" s="13">
        <v>1.24</v>
      </c>
      <c r="H79" s="13">
        <v>-2</v>
      </c>
      <c r="I79" s="13">
        <f t="shared" si="18"/>
        <v>3.24</v>
      </c>
    </row>
    <row r="80" spans="1:9">
      <c r="C80" s="3" t="s">
        <v>29</v>
      </c>
      <c r="D80" s="12">
        <v>44.8</v>
      </c>
      <c r="E80" s="12">
        <v>-3.8</v>
      </c>
      <c r="F80" s="12">
        <f t="shared" si="17"/>
        <v>48.599999999999994</v>
      </c>
      <c r="G80" s="13">
        <v>2.44</v>
      </c>
      <c r="H80" s="13">
        <v>-1.32</v>
      </c>
      <c r="I80" s="13">
        <f t="shared" si="18"/>
        <v>3.76</v>
      </c>
    </row>
    <row r="81" spans="1:9">
      <c r="C81" t="s">
        <v>30</v>
      </c>
      <c r="D81" s="12">
        <v>42.3</v>
      </c>
      <c r="E81" s="12">
        <v>-2.7</v>
      </c>
      <c r="F81" s="12">
        <f t="shared" si="17"/>
        <v>45</v>
      </c>
      <c r="G81" s="13">
        <v>2.5299999999999998</v>
      </c>
      <c r="H81" s="13">
        <v>-0.82</v>
      </c>
      <c r="I81" s="13">
        <f t="shared" si="18"/>
        <v>3.3499999999999996</v>
      </c>
    </row>
    <row r="82" spans="1:9">
      <c r="C82" s="3" t="s">
        <v>63</v>
      </c>
      <c r="D82" s="12">
        <v>40.1</v>
      </c>
      <c r="E82" s="12">
        <v>-2.7</v>
      </c>
      <c r="F82" s="12">
        <f t="shared" si="17"/>
        <v>42.800000000000004</v>
      </c>
      <c r="G82" s="13">
        <v>1.94</v>
      </c>
      <c r="H82" s="13">
        <v>-0.67</v>
      </c>
      <c r="I82" s="13">
        <f t="shared" si="18"/>
        <v>2.61</v>
      </c>
    </row>
    <row r="83" spans="1:9" s="2" customFormat="1">
      <c r="A83" s="10" t="s">
        <v>17</v>
      </c>
      <c r="B83" s="5"/>
      <c r="D83" s="7">
        <f t="shared" ref="D83:I83" si="19">AVERAGE(D70:D82)</f>
        <v>42.96153846153846</v>
      </c>
      <c r="E83" s="7">
        <f t="shared" si="19"/>
        <v>-0.67692307692307685</v>
      </c>
      <c r="F83" s="7">
        <f t="shared" si="19"/>
        <v>43.638461538461534</v>
      </c>
      <c r="G83" s="9">
        <f t="shared" si="19"/>
        <v>1.77</v>
      </c>
      <c r="H83" s="9">
        <f t="shared" si="19"/>
        <v>-1.2969230769230771</v>
      </c>
      <c r="I83" s="9">
        <f t="shared" si="19"/>
        <v>3.0669230769230769</v>
      </c>
    </row>
    <row r="85" spans="1:9">
      <c r="A85" s="1" t="s">
        <v>65</v>
      </c>
      <c r="B85" s="4" t="s">
        <v>62</v>
      </c>
      <c r="C85" s="3" t="s">
        <v>33</v>
      </c>
      <c r="D85" s="12">
        <v>31.6</v>
      </c>
      <c r="E85" s="12">
        <v>4.3</v>
      </c>
      <c r="F85" s="12">
        <f>D85-E85</f>
        <v>27.3</v>
      </c>
      <c r="G85" s="13">
        <v>0.42</v>
      </c>
      <c r="H85" s="13">
        <v>-1.23</v>
      </c>
      <c r="I85" s="13">
        <f>G85-H85</f>
        <v>1.65</v>
      </c>
    </row>
    <row r="86" spans="1:9">
      <c r="A86" t="s">
        <v>32</v>
      </c>
      <c r="C86" s="3" t="s">
        <v>34</v>
      </c>
      <c r="D86" s="12">
        <v>36.4</v>
      </c>
      <c r="E86" s="12">
        <v>2.4</v>
      </c>
      <c r="F86" s="12">
        <f t="shared" ref="F86:F94" si="20">D86-E86</f>
        <v>34</v>
      </c>
      <c r="G86" s="13">
        <v>1.41</v>
      </c>
      <c r="H86" s="13">
        <v>-0.13</v>
      </c>
      <c r="I86" s="13">
        <f t="shared" ref="I86:I94" si="21">G86-H86</f>
        <v>1.54</v>
      </c>
    </row>
    <row r="87" spans="1:9">
      <c r="C87" s="3" t="s">
        <v>25</v>
      </c>
      <c r="D87" s="12">
        <v>42.6</v>
      </c>
      <c r="E87" s="12">
        <v>3.6</v>
      </c>
      <c r="F87" s="12">
        <f t="shared" si="20"/>
        <v>39</v>
      </c>
      <c r="G87" s="13">
        <v>1.84</v>
      </c>
      <c r="H87" s="13">
        <v>-0.39</v>
      </c>
      <c r="I87" s="13">
        <f t="shared" si="21"/>
        <v>2.23</v>
      </c>
    </row>
    <row r="88" spans="1:9">
      <c r="C88" s="3" t="s">
        <v>24</v>
      </c>
      <c r="D88" s="12">
        <v>41.6</v>
      </c>
      <c r="E88" s="12">
        <v>1.8</v>
      </c>
      <c r="F88" s="12">
        <f t="shared" si="20"/>
        <v>39.800000000000004</v>
      </c>
      <c r="G88" s="13">
        <v>2.2999999999999998</v>
      </c>
      <c r="H88" s="13">
        <v>-0.28000000000000003</v>
      </c>
      <c r="I88" s="13">
        <f t="shared" si="21"/>
        <v>2.58</v>
      </c>
    </row>
    <row r="89" spans="1:9">
      <c r="C89" s="3" t="s">
        <v>66</v>
      </c>
      <c r="D89" s="12">
        <v>33.700000000000003</v>
      </c>
      <c r="E89" s="12">
        <v>1.8</v>
      </c>
      <c r="F89" s="12">
        <f t="shared" si="20"/>
        <v>31.900000000000002</v>
      </c>
      <c r="G89" s="13">
        <v>1.63</v>
      </c>
      <c r="H89" s="13">
        <v>-0.87</v>
      </c>
      <c r="I89" s="13">
        <f t="shared" si="21"/>
        <v>2.5</v>
      </c>
    </row>
    <row r="90" spans="1:9">
      <c r="C90" s="3" t="s">
        <v>67</v>
      </c>
      <c r="D90" s="12">
        <v>38.6</v>
      </c>
      <c r="E90" s="12">
        <v>1.6</v>
      </c>
      <c r="F90" s="12">
        <f t="shared" si="20"/>
        <v>37</v>
      </c>
      <c r="G90" s="13">
        <v>2.99</v>
      </c>
      <c r="H90" s="13">
        <v>0.46</v>
      </c>
      <c r="I90" s="13">
        <f t="shared" si="21"/>
        <v>2.5300000000000002</v>
      </c>
    </row>
    <row r="91" spans="1:9">
      <c r="C91" s="3" t="s">
        <v>23</v>
      </c>
      <c r="D91" s="12">
        <v>41.8</v>
      </c>
      <c r="E91" s="12">
        <v>1.9</v>
      </c>
      <c r="F91" s="12">
        <f t="shared" si="20"/>
        <v>39.9</v>
      </c>
      <c r="G91" s="13">
        <v>1.27</v>
      </c>
      <c r="H91" s="13">
        <v>-1.43</v>
      </c>
      <c r="I91" s="13">
        <f t="shared" si="21"/>
        <v>2.7</v>
      </c>
    </row>
    <row r="92" spans="1:9">
      <c r="C92" t="s">
        <v>9</v>
      </c>
      <c r="D92" s="12">
        <v>43.7</v>
      </c>
      <c r="E92" s="12">
        <v>2.6</v>
      </c>
      <c r="F92" s="12">
        <f t="shared" si="20"/>
        <v>41.1</v>
      </c>
      <c r="G92" s="13">
        <v>2.17</v>
      </c>
      <c r="H92" s="13">
        <v>-1.44</v>
      </c>
      <c r="I92" s="13">
        <f t="shared" si="21"/>
        <v>3.61</v>
      </c>
    </row>
    <row r="93" spans="1:9">
      <c r="C93" t="s">
        <v>8</v>
      </c>
      <c r="D93" s="12">
        <v>39.299999999999997</v>
      </c>
      <c r="E93" s="12">
        <v>3</v>
      </c>
      <c r="F93" s="12">
        <f t="shared" si="20"/>
        <v>36.299999999999997</v>
      </c>
      <c r="G93" s="13">
        <v>3.47</v>
      </c>
      <c r="H93" s="13">
        <v>0.72</v>
      </c>
      <c r="I93" s="13">
        <f t="shared" si="21"/>
        <v>2.75</v>
      </c>
    </row>
    <row r="94" spans="1:9">
      <c r="C94" s="3" t="s">
        <v>40</v>
      </c>
      <c r="D94" s="12">
        <v>36.9</v>
      </c>
      <c r="E94" s="12">
        <v>2.8</v>
      </c>
      <c r="F94" s="12">
        <f t="shared" si="20"/>
        <v>34.1</v>
      </c>
      <c r="G94" s="13">
        <v>3.57</v>
      </c>
      <c r="H94" s="13">
        <v>0.47</v>
      </c>
      <c r="I94" s="13">
        <f t="shared" si="21"/>
        <v>3.0999999999999996</v>
      </c>
    </row>
    <row r="95" spans="1:9" s="2" customFormat="1">
      <c r="A95" s="10" t="s">
        <v>17</v>
      </c>
      <c r="B95" s="5"/>
      <c r="D95" s="7">
        <f t="shared" ref="D95:I95" si="22">AVERAGE(D85:D94)</f>
        <v>38.61999999999999</v>
      </c>
      <c r="E95" s="7">
        <f t="shared" si="22"/>
        <v>2.58</v>
      </c>
      <c r="F95" s="7">
        <f t="shared" si="22"/>
        <v>36.040000000000006</v>
      </c>
      <c r="G95" s="9">
        <f t="shared" si="22"/>
        <v>2.1070000000000002</v>
      </c>
      <c r="H95" s="9">
        <f t="shared" si="22"/>
        <v>-0.41200000000000009</v>
      </c>
      <c r="I95" s="9">
        <f t="shared" si="22"/>
        <v>2.5189999999999997</v>
      </c>
    </row>
    <row r="97" spans="1:9">
      <c r="A97" s="1" t="s">
        <v>68</v>
      </c>
      <c r="B97" s="4" t="s">
        <v>62</v>
      </c>
      <c r="C97" t="s">
        <v>44</v>
      </c>
      <c r="D97" s="12">
        <v>30.3</v>
      </c>
      <c r="E97" s="12">
        <v>4.9000000000000004</v>
      </c>
      <c r="F97" s="12">
        <f>D97-E97</f>
        <v>25.4</v>
      </c>
      <c r="G97" s="13">
        <v>0.08</v>
      </c>
      <c r="H97" s="13">
        <v>-0.51</v>
      </c>
      <c r="I97" s="13">
        <f>G97-H97</f>
        <v>0.59</v>
      </c>
    </row>
    <row r="98" spans="1:9">
      <c r="A98" t="s">
        <v>47</v>
      </c>
      <c r="C98" t="s">
        <v>33</v>
      </c>
      <c r="D98" s="12">
        <v>34</v>
      </c>
      <c r="E98" s="12">
        <v>5.8</v>
      </c>
      <c r="F98" s="12">
        <f t="shared" ref="F98:F104" si="23">D98-E98</f>
        <v>28.2</v>
      </c>
      <c r="G98" s="13">
        <v>0.36</v>
      </c>
      <c r="H98" s="13">
        <v>-0.73</v>
      </c>
      <c r="I98" s="13">
        <f t="shared" ref="I98:I104" si="24">G98-H98</f>
        <v>1.0899999999999999</v>
      </c>
    </row>
    <row r="99" spans="1:9">
      <c r="C99" t="s">
        <v>45</v>
      </c>
      <c r="D99" s="12">
        <v>36</v>
      </c>
      <c r="E99" s="12">
        <v>5.6</v>
      </c>
      <c r="F99" s="12">
        <f t="shared" si="23"/>
        <v>30.4</v>
      </c>
      <c r="G99" s="13">
        <v>0.16</v>
      </c>
      <c r="H99" s="13">
        <v>-0.46</v>
      </c>
      <c r="I99" s="13">
        <f t="shared" si="24"/>
        <v>0.62</v>
      </c>
    </row>
    <row r="100" spans="1:9">
      <c r="C100" t="s">
        <v>34</v>
      </c>
      <c r="D100" s="6">
        <v>35.1</v>
      </c>
      <c r="E100" s="12">
        <v>3.1</v>
      </c>
      <c r="F100" s="12">
        <f t="shared" si="23"/>
        <v>32</v>
      </c>
      <c r="G100" s="13">
        <v>0.81</v>
      </c>
      <c r="H100" s="13">
        <v>-0.71</v>
      </c>
      <c r="I100" s="13">
        <f t="shared" si="24"/>
        <v>1.52</v>
      </c>
    </row>
    <row r="101" spans="1:9">
      <c r="C101" s="3" t="s">
        <v>41</v>
      </c>
      <c r="D101" s="12">
        <v>40</v>
      </c>
      <c r="E101" s="12">
        <v>4.5</v>
      </c>
      <c r="F101" s="12">
        <f t="shared" si="23"/>
        <v>35.5</v>
      </c>
      <c r="G101" s="13">
        <v>1.08</v>
      </c>
      <c r="H101" s="13">
        <v>-0.37</v>
      </c>
      <c r="I101" s="13">
        <f t="shared" si="24"/>
        <v>1.4500000000000002</v>
      </c>
    </row>
    <row r="102" spans="1:9">
      <c r="C102" s="3" t="s">
        <v>42</v>
      </c>
      <c r="D102" s="12">
        <v>44.4</v>
      </c>
      <c r="E102" s="12">
        <v>2.4</v>
      </c>
      <c r="F102" s="12">
        <f t="shared" si="23"/>
        <v>42</v>
      </c>
      <c r="G102" s="13">
        <v>1.91</v>
      </c>
      <c r="H102" s="8">
        <v>-0.33</v>
      </c>
      <c r="I102" s="13">
        <f t="shared" si="24"/>
        <v>2.2399999999999998</v>
      </c>
    </row>
    <row r="103" spans="1:9">
      <c r="C103" s="3" t="s">
        <v>24</v>
      </c>
      <c r="D103" s="12">
        <v>41.1</v>
      </c>
      <c r="E103" s="12">
        <v>0.9</v>
      </c>
      <c r="F103" s="12">
        <f t="shared" si="23"/>
        <v>40.200000000000003</v>
      </c>
      <c r="G103" s="13">
        <v>3.55</v>
      </c>
      <c r="H103" s="13">
        <v>0.83</v>
      </c>
      <c r="I103" s="13">
        <f t="shared" si="24"/>
        <v>2.7199999999999998</v>
      </c>
    </row>
    <row r="104" spans="1:9">
      <c r="C104" s="3" t="s">
        <v>43</v>
      </c>
      <c r="D104" s="12">
        <v>42.4</v>
      </c>
      <c r="E104" s="12">
        <v>2.2999999999999998</v>
      </c>
      <c r="F104" s="12">
        <f t="shared" si="23"/>
        <v>40.1</v>
      </c>
      <c r="G104" s="13">
        <v>1.88</v>
      </c>
      <c r="H104" s="13">
        <v>-0.64</v>
      </c>
      <c r="I104" s="13">
        <f t="shared" si="24"/>
        <v>2.52</v>
      </c>
    </row>
    <row r="105" spans="1:9" s="2" customFormat="1">
      <c r="A105" s="10" t="s">
        <v>17</v>
      </c>
      <c r="B105" s="5"/>
      <c r="D105" s="7">
        <f t="shared" ref="D105:I105" si="25">AVERAGE(D97:D104)</f>
        <v>37.912500000000001</v>
      </c>
      <c r="E105" s="7">
        <f t="shared" si="25"/>
        <v>3.6874999999999996</v>
      </c>
      <c r="F105" s="7">
        <f t="shared" si="25"/>
        <v>34.225000000000001</v>
      </c>
      <c r="G105" s="9">
        <f t="shared" si="25"/>
        <v>1.22875</v>
      </c>
      <c r="H105" s="9">
        <f t="shared" si="25"/>
        <v>-0.36500000000000005</v>
      </c>
      <c r="I105" s="9">
        <f t="shared" si="25"/>
        <v>1.59375</v>
      </c>
    </row>
    <row r="107" spans="1:9">
      <c r="A107" s="1" t="s">
        <v>69</v>
      </c>
      <c r="B107" s="4" t="s">
        <v>62</v>
      </c>
      <c r="C107" s="3" t="s">
        <v>48</v>
      </c>
      <c r="D107" s="12">
        <v>38.299999999999997</v>
      </c>
      <c r="E107" s="12">
        <v>0.9</v>
      </c>
      <c r="F107" s="12">
        <f>D107-E107</f>
        <v>37.4</v>
      </c>
      <c r="G107" s="13">
        <v>0.22</v>
      </c>
      <c r="H107" s="13">
        <v>-0.44</v>
      </c>
      <c r="I107" s="13">
        <f>G107-H107</f>
        <v>0.66</v>
      </c>
    </row>
    <row r="108" spans="1:9">
      <c r="A108" t="s">
        <v>57</v>
      </c>
      <c r="C108" s="3" t="s">
        <v>49</v>
      </c>
      <c r="D108" s="12">
        <v>41.8</v>
      </c>
      <c r="E108" s="12">
        <v>-0.4</v>
      </c>
      <c r="F108" s="12">
        <f t="shared" ref="F108:F116" si="26">D108-E108</f>
        <v>42.199999999999996</v>
      </c>
      <c r="G108" s="13">
        <v>7.0000000000000007E-2</v>
      </c>
      <c r="H108" s="13">
        <v>-0.53</v>
      </c>
      <c r="I108" s="13">
        <f t="shared" ref="I108:I116" si="27">G108-H108</f>
        <v>0.60000000000000009</v>
      </c>
    </row>
    <row r="109" spans="1:9">
      <c r="C109" s="3" t="s">
        <v>50</v>
      </c>
      <c r="D109" s="12">
        <v>49.9</v>
      </c>
      <c r="E109" s="12">
        <v>-0.3</v>
      </c>
      <c r="F109" s="12">
        <f t="shared" si="26"/>
        <v>50.199999999999996</v>
      </c>
      <c r="G109" s="13">
        <v>0.4</v>
      </c>
      <c r="H109" s="13">
        <v>-1.62</v>
      </c>
      <c r="I109" s="13">
        <f t="shared" si="27"/>
        <v>2.02</v>
      </c>
    </row>
    <row r="110" spans="1:9">
      <c r="C110" s="3" t="s">
        <v>51</v>
      </c>
      <c r="D110" s="12">
        <v>46.1</v>
      </c>
      <c r="E110" s="6">
        <v>1.8</v>
      </c>
      <c r="F110" s="12">
        <f t="shared" si="26"/>
        <v>44.300000000000004</v>
      </c>
      <c r="G110" s="13">
        <v>0.39</v>
      </c>
      <c r="H110" s="13">
        <v>-0.78</v>
      </c>
      <c r="I110" s="13">
        <f t="shared" si="27"/>
        <v>1.17</v>
      </c>
    </row>
    <row r="111" spans="1:9">
      <c r="C111" s="3" t="s">
        <v>52</v>
      </c>
      <c r="D111" s="12">
        <v>49.6</v>
      </c>
      <c r="E111" s="12">
        <v>-0.5</v>
      </c>
      <c r="F111" s="12">
        <f t="shared" si="26"/>
        <v>50.1</v>
      </c>
      <c r="G111" s="13">
        <v>0.62</v>
      </c>
      <c r="H111" s="13">
        <v>-1.43</v>
      </c>
      <c r="I111" s="13">
        <f t="shared" si="27"/>
        <v>2.0499999999999998</v>
      </c>
    </row>
    <row r="112" spans="1:9">
      <c r="C112" s="3" t="s">
        <v>42</v>
      </c>
      <c r="D112" s="12">
        <v>47</v>
      </c>
      <c r="E112" s="12">
        <v>0.6</v>
      </c>
      <c r="F112" s="12">
        <f t="shared" si="26"/>
        <v>46.4</v>
      </c>
      <c r="G112" s="13">
        <v>1.85</v>
      </c>
      <c r="H112" s="13">
        <v>-1.08</v>
      </c>
      <c r="I112" s="13">
        <f t="shared" si="27"/>
        <v>2.93</v>
      </c>
    </row>
    <row r="113" spans="1:9">
      <c r="C113" t="s">
        <v>27</v>
      </c>
      <c r="D113" s="12">
        <v>47.7</v>
      </c>
      <c r="E113" s="12">
        <v>-2</v>
      </c>
      <c r="F113" s="12">
        <f t="shared" si="26"/>
        <v>49.7</v>
      </c>
      <c r="G113" s="13">
        <v>1.1599999999999999</v>
      </c>
      <c r="H113" s="13">
        <v>-3.63</v>
      </c>
      <c r="I113" s="13">
        <f t="shared" si="27"/>
        <v>4.79</v>
      </c>
    </row>
    <row r="114" spans="1:9">
      <c r="C114" s="3" t="s">
        <v>53</v>
      </c>
      <c r="D114" s="12">
        <v>50.5</v>
      </c>
      <c r="E114" s="12">
        <v>-0.2</v>
      </c>
      <c r="F114" s="12">
        <f t="shared" si="26"/>
        <v>50.7</v>
      </c>
      <c r="G114" s="13">
        <v>1.66</v>
      </c>
      <c r="H114" s="13">
        <v>-2.0699999999999998</v>
      </c>
      <c r="I114" s="13">
        <f t="shared" si="27"/>
        <v>3.7299999999999995</v>
      </c>
    </row>
    <row r="115" spans="1:9">
      <c r="C115" s="3" t="s">
        <v>70</v>
      </c>
      <c r="D115" s="12">
        <v>51.4</v>
      </c>
      <c r="E115" s="12">
        <v>-2.9</v>
      </c>
      <c r="F115" s="12">
        <f t="shared" si="26"/>
        <v>54.3</v>
      </c>
      <c r="G115" s="13">
        <v>1.21</v>
      </c>
      <c r="H115" s="13">
        <v>-2.42</v>
      </c>
      <c r="I115" s="13">
        <f t="shared" si="27"/>
        <v>3.63</v>
      </c>
    </row>
    <row r="116" spans="1:9">
      <c r="C116" s="3" t="s">
        <v>71</v>
      </c>
      <c r="D116" s="12">
        <v>55.4</v>
      </c>
      <c r="E116" s="12">
        <v>-3.1</v>
      </c>
      <c r="F116" s="12">
        <f t="shared" si="26"/>
        <v>58.5</v>
      </c>
      <c r="G116" s="13">
        <v>1.22</v>
      </c>
      <c r="H116" s="13">
        <v>-2.2599999999999998</v>
      </c>
      <c r="I116" s="13">
        <f t="shared" si="27"/>
        <v>3.4799999999999995</v>
      </c>
    </row>
    <row r="117" spans="1:9" s="2" customFormat="1">
      <c r="A117" s="10" t="s">
        <v>17</v>
      </c>
      <c r="B117" s="5"/>
      <c r="D117" s="7">
        <f t="shared" ref="D117:I117" si="28">AVERAGE(D107:D116)</f>
        <v>47.769999999999996</v>
      </c>
      <c r="E117" s="7">
        <f t="shared" si="28"/>
        <v>-0.61</v>
      </c>
      <c r="F117" s="7">
        <f t="shared" si="28"/>
        <v>48.379999999999995</v>
      </c>
      <c r="G117" s="9">
        <f t="shared" si="28"/>
        <v>0.88000000000000012</v>
      </c>
      <c r="H117" s="9">
        <f t="shared" si="28"/>
        <v>-1.6259999999999999</v>
      </c>
      <c r="I117" s="9">
        <f t="shared" si="28"/>
        <v>2.5059999999999998</v>
      </c>
    </row>
    <row r="119" spans="1:9">
      <c r="A119" s="1" t="s">
        <v>72</v>
      </c>
      <c r="B119" s="4" t="s">
        <v>62</v>
      </c>
      <c r="C119" s="3" t="s">
        <v>76</v>
      </c>
      <c r="D119" s="12">
        <v>27</v>
      </c>
      <c r="E119" s="12">
        <v>1</v>
      </c>
      <c r="F119" s="12">
        <f>D119-E119</f>
        <v>26</v>
      </c>
    </row>
    <row r="120" spans="1:9">
      <c r="A120" t="s">
        <v>59</v>
      </c>
      <c r="C120" s="3" t="s">
        <v>77</v>
      </c>
      <c r="D120" s="12">
        <v>32.799999999999997</v>
      </c>
      <c r="E120" s="12">
        <v>0.2</v>
      </c>
      <c r="F120" s="12">
        <f t="shared" ref="F120:F124" si="29">D120-E120</f>
        <v>32.599999999999994</v>
      </c>
    </row>
    <row r="121" spans="1:9">
      <c r="C121" s="3" t="s">
        <v>73</v>
      </c>
      <c r="D121" s="12">
        <v>37</v>
      </c>
      <c r="E121" s="12">
        <v>-0.4</v>
      </c>
      <c r="F121" s="12">
        <f t="shared" si="29"/>
        <v>37.4</v>
      </c>
    </row>
    <row r="122" spans="1:9">
      <c r="C122" t="s">
        <v>78</v>
      </c>
      <c r="D122" s="12">
        <v>40.299999999999997</v>
      </c>
      <c r="E122" s="12">
        <v>-2</v>
      </c>
      <c r="F122" s="12">
        <f t="shared" si="29"/>
        <v>42.3</v>
      </c>
    </row>
    <row r="123" spans="1:9">
      <c r="C123" s="3" t="s">
        <v>74</v>
      </c>
      <c r="D123" s="12">
        <v>51.1</v>
      </c>
      <c r="E123" s="12">
        <v>-1</v>
      </c>
      <c r="F123" s="12">
        <f t="shared" si="29"/>
        <v>52.1</v>
      </c>
    </row>
    <row r="124" spans="1:9">
      <c r="C124" s="3" t="s">
        <v>75</v>
      </c>
      <c r="D124" s="12">
        <v>48.5</v>
      </c>
      <c r="F124" s="12">
        <f t="shared" si="29"/>
        <v>48.5</v>
      </c>
    </row>
    <row r="125" spans="1:9" s="2" customFormat="1">
      <c r="A125" s="10" t="s">
        <v>17</v>
      </c>
      <c r="B125" s="5"/>
      <c r="D125" s="7">
        <f t="shared" ref="D125:F125" si="30">AVERAGE(D119:D124)</f>
        <v>39.449999999999996</v>
      </c>
      <c r="E125" s="7">
        <f t="shared" si="30"/>
        <v>-0.44000000000000006</v>
      </c>
      <c r="F125" s="7">
        <f t="shared" si="30"/>
        <v>39.81666666666667</v>
      </c>
      <c r="G125" s="9"/>
      <c r="H125" s="9"/>
      <c r="I125" s="9"/>
    </row>
    <row r="127" spans="1:9">
      <c r="A127" s="1" t="s">
        <v>79</v>
      </c>
      <c r="B127" s="4" t="s">
        <v>80</v>
      </c>
      <c r="C127" s="3" t="s">
        <v>7</v>
      </c>
      <c r="D127" s="12">
        <v>31.7</v>
      </c>
      <c r="E127" s="12">
        <v>5.4</v>
      </c>
      <c r="F127" s="12">
        <f>D127-E127</f>
        <v>26.299999999999997</v>
      </c>
      <c r="G127" s="13">
        <v>4.34</v>
      </c>
      <c r="H127" s="13">
        <v>1.07</v>
      </c>
      <c r="I127" s="13">
        <f>G127-H127</f>
        <v>3.2699999999999996</v>
      </c>
    </row>
    <row r="128" spans="1:9">
      <c r="A128" t="s">
        <v>19</v>
      </c>
      <c r="C128" s="3" t="s">
        <v>8</v>
      </c>
      <c r="D128" s="12">
        <v>32.6</v>
      </c>
      <c r="E128" s="12">
        <v>6.2</v>
      </c>
      <c r="F128" s="12">
        <f t="shared" ref="F128:F133" si="31">D128-E128</f>
        <v>26.400000000000002</v>
      </c>
      <c r="G128" s="13">
        <v>3.32</v>
      </c>
      <c r="H128" s="13">
        <v>0.02</v>
      </c>
      <c r="I128" s="13">
        <f t="shared" ref="I128:I133" si="32">G128-H128</f>
        <v>3.3</v>
      </c>
    </row>
    <row r="129" spans="1:9">
      <c r="C129" t="s">
        <v>9</v>
      </c>
      <c r="D129" s="12">
        <v>34.5</v>
      </c>
      <c r="E129" s="12">
        <v>4.0999999999999996</v>
      </c>
      <c r="F129" s="12">
        <f t="shared" si="31"/>
        <v>30.4</v>
      </c>
      <c r="G129" s="13">
        <v>3.63</v>
      </c>
      <c r="H129" s="13">
        <v>0.49</v>
      </c>
      <c r="I129" s="13">
        <f t="shared" si="32"/>
        <v>3.1399999999999997</v>
      </c>
    </row>
    <row r="130" spans="1:9">
      <c r="C130" s="3" t="s">
        <v>10</v>
      </c>
      <c r="D130" s="12">
        <v>36.9</v>
      </c>
      <c r="E130" s="12">
        <v>3.7</v>
      </c>
      <c r="F130" s="12">
        <f t="shared" si="31"/>
        <v>33.199999999999996</v>
      </c>
      <c r="G130" s="13">
        <v>4.7300000000000004</v>
      </c>
      <c r="H130" s="13">
        <v>0.9</v>
      </c>
      <c r="I130" s="13">
        <f t="shared" si="32"/>
        <v>3.8300000000000005</v>
      </c>
    </row>
    <row r="131" spans="1:9">
      <c r="C131" t="s">
        <v>81</v>
      </c>
      <c r="D131" s="12">
        <v>39</v>
      </c>
      <c r="E131" s="12">
        <v>4</v>
      </c>
      <c r="F131" s="12">
        <f t="shared" si="31"/>
        <v>35</v>
      </c>
      <c r="G131" s="13">
        <v>3.97</v>
      </c>
      <c r="H131" s="13">
        <v>0.51</v>
      </c>
      <c r="I131" s="13">
        <f t="shared" si="32"/>
        <v>3.46</v>
      </c>
    </row>
    <row r="132" spans="1:9">
      <c r="C132" t="s">
        <v>22</v>
      </c>
      <c r="D132" s="12">
        <v>35.299999999999997</v>
      </c>
      <c r="E132" s="12">
        <v>3.1</v>
      </c>
      <c r="F132" s="12">
        <f t="shared" si="31"/>
        <v>32.199999999999996</v>
      </c>
      <c r="G132" s="13">
        <v>2.58</v>
      </c>
      <c r="H132" s="13">
        <v>-0.39</v>
      </c>
      <c r="I132" s="13">
        <f t="shared" si="32"/>
        <v>2.97</v>
      </c>
    </row>
    <row r="133" spans="1:9">
      <c r="C133" s="3" t="s">
        <v>63</v>
      </c>
      <c r="D133" s="12">
        <v>39.1</v>
      </c>
      <c r="E133" s="12">
        <v>3.7</v>
      </c>
      <c r="F133" s="12">
        <f t="shared" si="31"/>
        <v>35.4</v>
      </c>
      <c r="G133" s="13">
        <v>3.33</v>
      </c>
      <c r="H133" s="13">
        <v>0.42</v>
      </c>
      <c r="I133" s="13">
        <f t="shared" si="32"/>
        <v>2.91</v>
      </c>
    </row>
    <row r="134" spans="1:9" s="2" customFormat="1">
      <c r="A134" s="10" t="s">
        <v>17</v>
      </c>
      <c r="B134" s="5"/>
      <c r="D134" s="7">
        <f t="shared" ref="D134" si="33">AVERAGE(D124:D133)</f>
        <v>37.450000000000003</v>
      </c>
      <c r="E134" s="7">
        <f t="shared" ref="E134" si="34">AVERAGE(E124:E133)</f>
        <v>3.72</v>
      </c>
      <c r="F134" s="7">
        <f t="shared" ref="F134" si="35">AVERAGE(F124:F133)</f>
        <v>34.135185185185179</v>
      </c>
      <c r="G134" s="9">
        <f t="shared" ref="G134" si="36">AVERAGE(G124:G133)</f>
        <v>3.6999999999999997</v>
      </c>
      <c r="H134" s="9">
        <f t="shared" ref="H134" si="37">AVERAGE(H124:H133)</f>
        <v>0.43142857142857144</v>
      </c>
      <c r="I134" s="9">
        <f t="shared" ref="I134" si="38">AVERAGE(I124:I133)</f>
        <v>3.2685714285714282</v>
      </c>
    </row>
    <row r="136" spans="1:9">
      <c r="A136" s="1" t="s">
        <v>82</v>
      </c>
      <c r="B136" s="4" t="s">
        <v>80</v>
      </c>
      <c r="C136" s="3" t="s">
        <v>8</v>
      </c>
      <c r="D136" s="12">
        <v>31.9</v>
      </c>
      <c r="E136" s="12">
        <v>5.9</v>
      </c>
      <c r="F136" s="12">
        <f>D136-E136</f>
        <v>26</v>
      </c>
      <c r="G136" s="13">
        <v>2.91</v>
      </c>
      <c r="I136" s="13">
        <f>G136-H136</f>
        <v>2.91</v>
      </c>
    </row>
    <row r="137" spans="1:9">
      <c r="A137" t="s">
        <v>61</v>
      </c>
      <c r="C137" s="3" t="s">
        <v>9</v>
      </c>
      <c r="D137" s="12">
        <v>34.299999999999997</v>
      </c>
      <c r="E137" s="12">
        <v>3.6</v>
      </c>
      <c r="F137" s="12">
        <f t="shared" ref="F137:F148" si="39">D137-E137</f>
        <v>30.699999999999996</v>
      </c>
      <c r="G137" s="13">
        <v>2.74</v>
      </c>
      <c r="H137" s="13">
        <v>-0.5</v>
      </c>
      <c r="I137" s="13">
        <f t="shared" ref="I137:I148" si="40">G137-H137</f>
        <v>3.24</v>
      </c>
    </row>
    <row r="138" spans="1:9">
      <c r="C138" s="3" t="s">
        <v>21</v>
      </c>
      <c r="D138" s="12">
        <v>32.4</v>
      </c>
      <c r="E138" s="12">
        <v>3.8</v>
      </c>
      <c r="F138" s="12">
        <f t="shared" si="39"/>
        <v>28.599999999999998</v>
      </c>
      <c r="G138" s="13">
        <v>3.51</v>
      </c>
      <c r="H138" s="13">
        <v>-0.28000000000000003</v>
      </c>
      <c r="I138" s="13">
        <f t="shared" si="40"/>
        <v>3.79</v>
      </c>
    </row>
    <row r="139" spans="1:9">
      <c r="C139" s="3" t="s">
        <v>83</v>
      </c>
      <c r="D139" s="12">
        <v>35.799999999999997</v>
      </c>
      <c r="E139" s="12">
        <v>2.2000000000000002</v>
      </c>
      <c r="F139" s="12">
        <f t="shared" si="39"/>
        <v>33.599999999999994</v>
      </c>
      <c r="G139" s="13">
        <v>2.92</v>
      </c>
      <c r="H139" s="13">
        <v>-0.4</v>
      </c>
      <c r="I139" s="13">
        <f t="shared" si="40"/>
        <v>3.32</v>
      </c>
    </row>
    <row r="140" spans="1:9">
      <c r="C140" s="3" t="s">
        <v>23</v>
      </c>
      <c r="D140" s="12">
        <v>34.299999999999997</v>
      </c>
      <c r="E140" s="12">
        <v>2.6</v>
      </c>
      <c r="F140" s="12">
        <f t="shared" si="39"/>
        <v>31.699999999999996</v>
      </c>
      <c r="G140" s="13">
        <v>2.46</v>
      </c>
      <c r="H140" s="13">
        <v>-0.38</v>
      </c>
      <c r="I140" s="13">
        <f t="shared" si="40"/>
        <v>2.84</v>
      </c>
    </row>
    <row r="141" spans="1:9">
      <c r="C141" s="3" t="s">
        <v>24</v>
      </c>
      <c r="D141" s="12">
        <v>34.700000000000003</v>
      </c>
      <c r="E141" s="12">
        <v>2.7</v>
      </c>
      <c r="F141" s="12">
        <f t="shared" si="39"/>
        <v>32</v>
      </c>
      <c r="G141" s="13">
        <v>1.5</v>
      </c>
      <c r="H141" s="8">
        <v>-1.39</v>
      </c>
      <c r="I141" s="13">
        <f t="shared" si="40"/>
        <v>2.8899999999999997</v>
      </c>
    </row>
    <row r="142" spans="1:9">
      <c r="C142" s="3" t="s">
        <v>25</v>
      </c>
      <c r="D142" s="12">
        <v>35.6</v>
      </c>
      <c r="E142" s="12">
        <v>2.9</v>
      </c>
      <c r="F142" s="12">
        <f t="shared" si="39"/>
        <v>32.700000000000003</v>
      </c>
      <c r="G142" s="13">
        <v>1.18</v>
      </c>
      <c r="H142" s="13">
        <v>-1.52</v>
      </c>
      <c r="I142" s="13">
        <f t="shared" si="40"/>
        <v>2.7</v>
      </c>
    </row>
    <row r="143" spans="1:9">
      <c r="C143" s="3" t="s">
        <v>26</v>
      </c>
      <c r="D143" s="12">
        <v>37.200000000000003</v>
      </c>
      <c r="E143" s="12">
        <v>0.8</v>
      </c>
      <c r="F143" s="12">
        <f t="shared" si="39"/>
        <v>36.400000000000006</v>
      </c>
      <c r="G143" s="13">
        <v>3.98</v>
      </c>
      <c r="H143" s="13">
        <v>0.13</v>
      </c>
      <c r="I143" s="13">
        <f t="shared" si="40"/>
        <v>3.85</v>
      </c>
    </row>
    <row r="144" spans="1:9">
      <c r="C144" s="3" t="s">
        <v>27</v>
      </c>
      <c r="D144" s="12">
        <v>40</v>
      </c>
      <c r="E144" s="12">
        <v>0.7</v>
      </c>
      <c r="F144" s="12">
        <f t="shared" si="39"/>
        <v>39.299999999999997</v>
      </c>
      <c r="G144" s="13">
        <v>5.6</v>
      </c>
      <c r="H144" s="13">
        <v>1.29</v>
      </c>
      <c r="I144" s="13">
        <f t="shared" si="40"/>
        <v>4.3099999999999996</v>
      </c>
    </row>
    <row r="145" spans="1:10">
      <c r="C145" s="3" t="s">
        <v>28</v>
      </c>
      <c r="D145" s="12">
        <v>41.2</v>
      </c>
      <c r="E145" s="12">
        <v>-0.9</v>
      </c>
      <c r="F145" s="12">
        <f t="shared" si="39"/>
        <v>42.1</v>
      </c>
      <c r="G145" s="13">
        <v>6.91</v>
      </c>
      <c r="H145" s="13">
        <v>2.4</v>
      </c>
      <c r="I145" s="13">
        <f t="shared" si="40"/>
        <v>4.51</v>
      </c>
    </row>
    <row r="146" spans="1:10">
      <c r="C146" s="3" t="s">
        <v>29</v>
      </c>
      <c r="D146" s="12">
        <v>42.4</v>
      </c>
      <c r="E146" s="12">
        <v>1.4</v>
      </c>
      <c r="F146" s="12">
        <f t="shared" si="39"/>
        <v>41</v>
      </c>
      <c r="G146" s="13">
        <v>4.6100000000000003</v>
      </c>
      <c r="H146" s="13">
        <v>-0.97</v>
      </c>
      <c r="I146" s="13">
        <f t="shared" si="40"/>
        <v>5.58</v>
      </c>
    </row>
    <row r="147" spans="1:10">
      <c r="C147" s="3" t="s">
        <v>64</v>
      </c>
      <c r="D147" s="12">
        <v>39.1</v>
      </c>
      <c r="E147" s="12">
        <v>1.7</v>
      </c>
      <c r="F147" s="12">
        <f t="shared" si="39"/>
        <v>37.4</v>
      </c>
      <c r="G147" s="13">
        <v>3.24</v>
      </c>
      <c r="H147" s="13">
        <v>-1.22</v>
      </c>
      <c r="I147" s="13">
        <f t="shared" si="40"/>
        <v>4.46</v>
      </c>
    </row>
    <row r="148" spans="1:10">
      <c r="C148" s="3" t="s">
        <v>63</v>
      </c>
      <c r="D148" s="12">
        <v>35.200000000000003</v>
      </c>
      <c r="E148" s="12">
        <v>0.7</v>
      </c>
      <c r="F148" s="12">
        <f t="shared" si="39"/>
        <v>34.5</v>
      </c>
      <c r="G148" s="13">
        <v>2.94</v>
      </c>
      <c r="H148" s="13">
        <v>-0.56999999999999995</v>
      </c>
      <c r="I148" s="13">
        <f t="shared" si="40"/>
        <v>3.51</v>
      </c>
    </row>
    <row r="149" spans="1:10" s="2" customFormat="1">
      <c r="A149" s="10" t="s">
        <v>17</v>
      </c>
      <c r="B149" s="5"/>
      <c r="D149" s="7">
        <f>AVERAGE(D136:D148)</f>
        <v>36.469230769230769</v>
      </c>
      <c r="E149" s="7">
        <f t="shared" ref="E149:I149" si="41">AVERAGE(E136:E148)</f>
        <v>2.1615384615384614</v>
      </c>
      <c r="F149" s="7">
        <f t="shared" si="41"/>
        <v>34.307692307692307</v>
      </c>
      <c r="G149" s="9">
        <f t="shared" si="41"/>
        <v>3.4230769230769225</v>
      </c>
      <c r="H149" s="9">
        <f t="shared" si="41"/>
        <v>-0.28416666666666673</v>
      </c>
      <c r="I149" s="9">
        <f t="shared" si="41"/>
        <v>3.6853846153846153</v>
      </c>
      <c r="J149" s="7"/>
    </row>
    <row r="151" spans="1:10">
      <c r="A151" s="1" t="s">
        <v>84</v>
      </c>
      <c r="B151" s="4" t="s">
        <v>80</v>
      </c>
      <c r="C151" s="3" t="s">
        <v>33</v>
      </c>
      <c r="D151" s="12">
        <v>17.7</v>
      </c>
      <c r="E151" s="12">
        <v>3</v>
      </c>
      <c r="F151" s="12">
        <f>D151-E151</f>
        <v>14.7</v>
      </c>
      <c r="G151" s="8">
        <v>1.32</v>
      </c>
      <c r="H151" s="13">
        <v>0.08</v>
      </c>
      <c r="I151" s="13">
        <f>G151-H151</f>
        <v>1.24</v>
      </c>
    </row>
    <row r="152" spans="1:10">
      <c r="A152" t="s">
        <v>32</v>
      </c>
      <c r="C152" s="3" t="s">
        <v>34</v>
      </c>
      <c r="D152" s="12">
        <v>26.3</v>
      </c>
      <c r="E152" s="12">
        <v>4.8</v>
      </c>
      <c r="F152" s="12">
        <f t="shared" ref="F152:F160" si="42">D152-E152</f>
        <v>21.5</v>
      </c>
      <c r="G152" s="13">
        <v>1.77</v>
      </c>
      <c r="H152" s="13">
        <v>0.14000000000000001</v>
      </c>
      <c r="I152" s="13">
        <f t="shared" ref="I152:I160" si="43">G152-H152</f>
        <v>1.63</v>
      </c>
    </row>
    <row r="153" spans="1:10">
      <c r="C153" t="s">
        <v>25</v>
      </c>
      <c r="D153" s="12">
        <v>33.200000000000003</v>
      </c>
      <c r="E153" s="12">
        <v>4.0999999999999996</v>
      </c>
      <c r="F153" s="12">
        <f t="shared" si="42"/>
        <v>29.1</v>
      </c>
      <c r="G153" s="13">
        <v>1.02</v>
      </c>
      <c r="H153" s="13">
        <v>-0.87</v>
      </c>
      <c r="I153" s="13">
        <f t="shared" si="43"/>
        <v>1.8900000000000001</v>
      </c>
    </row>
    <row r="154" spans="1:10">
      <c r="C154" s="3" t="s">
        <v>24</v>
      </c>
      <c r="D154" s="12">
        <v>32.6</v>
      </c>
      <c r="E154" s="12">
        <v>5.7</v>
      </c>
      <c r="F154" s="12">
        <f t="shared" si="42"/>
        <v>26.900000000000002</v>
      </c>
      <c r="G154" s="13">
        <v>1.1000000000000001</v>
      </c>
      <c r="H154" s="13">
        <v>-1.23</v>
      </c>
      <c r="I154" s="13">
        <f t="shared" si="43"/>
        <v>2.33</v>
      </c>
    </row>
    <row r="155" spans="1:10">
      <c r="C155" t="s">
        <v>66</v>
      </c>
      <c r="D155" s="12">
        <v>23.1</v>
      </c>
      <c r="E155" s="12">
        <v>3.5</v>
      </c>
      <c r="F155" s="12">
        <f t="shared" si="42"/>
        <v>19.600000000000001</v>
      </c>
      <c r="G155" s="8">
        <v>2.2599999999999998</v>
      </c>
      <c r="H155" s="8">
        <v>0.17</v>
      </c>
      <c r="I155" s="13">
        <f t="shared" si="43"/>
        <v>2.09</v>
      </c>
    </row>
    <row r="156" spans="1:10">
      <c r="C156" s="3" t="s">
        <v>67</v>
      </c>
      <c r="D156" s="12">
        <v>30.5</v>
      </c>
      <c r="E156" s="12">
        <v>4.3</v>
      </c>
      <c r="F156" s="12">
        <f t="shared" si="42"/>
        <v>26.2</v>
      </c>
      <c r="G156" s="8">
        <v>1.43</v>
      </c>
      <c r="H156" s="13">
        <v>-0.32</v>
      </c>
      <c r="I156" s="13">
        <f t="shared" si="43"/>
        <v>1.75</v>
      </c>
    </row>
    <row r="157" spans="1:10">
      <c r="C157" s="3" t="s">
        <v>23</v>
      </c>
      <c r="D157" s="12">
        <v>32.9</v>
      </c>
      <c r="E157" s="12">
        <v>3.3</v>
      </c>
      <c r="F157" s="12">
        <f t="shared" si="42"/>
        <v>29.599999999999998</v>
      </c>
      <c r="G157" s="13">
        <v>1.82</v>
      </c>
      <c r="H157" s="13">
        <v>-0.84</v>
      </c>
      <c r="I157" s="13">
        <f t="shared" si="43"/>
        <v>2.66</v>
      </c>
    </row>
    <row r="158" spans="1:10">
      <c r="C158" t="s">
        <v>9</v>
      </c>
      <c r="D158" s="12">
        <v>34.5</v>
      </c>
      <c r="E158" s="12">
        <v>2.8</v>
      </c>
      <c r="F158" s="12">
        <f t="shared" si="42"/>
        <v>31.7</v>
      </c>
      <c r="G158" s="13">
        <v>2.59</v>
      </c>
      <c r="H158" s="13">
        <v>-0.47</v>
      </c>
      <c r="I158" s="13">
        <f t="shared" si="43"/>
        <v>3.0599999999999996</v>
      </c>
    </row>
    <row r="159" spans="1:10">
      <c r="C159" s="3" t="s">
        <v>8</v>
      </c>
      <c r="D159" s="12">
        <v>30.4</v>
      </c>
      <c r="E159" s="12">
        <v>5.9</v>
      </c>
      <c r="F159" s="12">
        <f t="shared" si="42"/>
        <v>24.5</v>
      </c>
      <c r="G159" s="8">
        <v>2.2400000000000002</v>
      </c>
      <c r="H159" s="13">
        <v>-0.82</v>
      </c>
      <c r="I159" s="13">
        <f t="shared" si="43"/>
        <v>3.06</v>
      </c>
    </row>
    <row r="160" spans="1:10">
      <c r="C160" s="3" t="s">
        <v>40</v>
      </c>
      <c r="D160" s="12">
        <v>28.4</v>
      </c>
      <c r="E160" s="12">
        <v>5.9</v>
      </c>
      <c r="F160" s="12">
        <f t="shared" si="42"/>
        <v>22.5</v>
      </c>
      <c r="G160" s="13">
        <v>2.1</v>
      </c>
      <c r="H160" s="13">
        <v>-0.33</v>
      </c>
      <c r="I160" s="13">
        <f t="shared" si="43"/>
        <v>2.4300000000000002</v>
      </c>
    </row>
    <row r="161" spans="1:9" s="2" customFormat="1">
      <c r="A161" s="10" t="s">
        <v>17</v>
      </c>
      <c r="B161" s="5"/>
      <c r="D161" s="7">
        <f t="shared" ref="D161:I161" si="44">AVERAGE(D151:D160)</f>
        <v>28.959999999999997</v>
      </c>
      <c r="E161" s="7">
        <f t="shared" si="44"/>
        <v>4.33</v>
      </c>
      <c r="F161" s="7">
        <f t="shared" si="44"/>
        <v>24.63</v>
      </c>
      <c r="G161" s="9">
        <f t="shared" si="44"/>
        <v>1.7649999999999999</v>
      </c>
      <c r="H161" s="9">
        <f t="shared" si="44"/>
        <v>-0.44900000000000001</v>
      </c>
      <c r="I161" s="9">
        <f t="shared" si="44"/>
        <v>2.2139999999999995</v>
      </c>
    </row>
    <row r="163" spans="1:9">
      <c r="A163" s="1" t="s">
        <v>85</v>
      </c>
      <c r="B163" s="4" t="s">
        <v>80</v>
      </c>
      <c r="C163" s="3" t="s">
        <v>44</v>
      </c>
      <c r="D163" s="12">
        <v>16.399999999999999</v>
      </c>
      <c r="E163" s="12">
        <v>5.5</v>
      </c>
      <c r="F163" s="12">
        <f>D163-E163</f>
        <v>10.899999999999999</v>
      </c>
      <c r="G163" s="13">
        <v>0.57999999999999996</v>
      </c>
      <c r="H163" s="13">
        <v>0.2</v>
      </c>
      <c r="I163" s="13">
        <f>G163-H163</f>
        <v>0.37999999999999995</v>
      </c>
    </row>
    <row r="164" spans="1:9">
      <c r="A164" t="s">
        <v>47</v>
      </c>
      <c r="C164" s="3" t="s">
        <v>33</v>
      </c>
      <c r="D164" s="12">
        <v>20.100000000000001</v>
      </c>
      <c r="E164" s="12">
        <v>5.2</v>
      </c>
      <c r="F164" s="12">
        <f t="shared" ref="F164:F170" si="45">D164-E164</f>
        <v>14.900000000000002</v>
      </c>
      <c r="G164" s="13">
        <v>0.9</v>
      </c>
      <c r="H164" s="13">
        <v>0.13</v>
      </c>
      <c r="I164" s="13">
        <f t="shared" ref="I164:I170" si="46">G164-H164</f>
        <v>0.77</v>
      </c>
    </row>
    <row r="165" spans="1:9">
      <c r="C165" t="s">
        <v>45</v>
      </c>
      <c r="D165" s="12">
        <v>23.6</v>
      </c>
      <c r="E165" s="12">
        <v>4.0999999999999996</v>
      </c>
      <c r="F165" s="12">
        <f t="shared" si="45"/>
        <v>19.5</v>
      </c>
      <c r="G165" s="13">
        <v>0.3</v>
      </c>
      <c r="H165" s="13">
        <v>-0.23</v>
      </c>
      <c r="I165" s="13">
        <f t="shared" si="46"/>
        <v>0.53</v>
      </c>
    </row>
    <row r="166" spans="1:9">
      <c r="C166" s="3" t="s">
        <v>34</v>
      </c>
      <c r="D166" s="12">
        <v>24</v>
      </c>
      <c r="E166" s="12">
        <v>5.2</v>
      </c>
      <c r="F166" s="12">
        <f t="shared" si="45"/>
        <v>18.8</v>
      </c>
      <c r="G166" s="13">
        <v>1.83</v>
      </c>
      <c r="H166" s="13">
        <v>0.38</v>
      </c>
      <c r="I166" s="13">
        <f t="shared" si="46"/>
        <v>1.4500000000000002</v>
      </c>
    </row>
    <row r="167" spans="1:9">
      <c r="C167" t="s">
        <v>41</v>
      </c>
      <c r="D167" s="12">
        <v>29.4</v>
      </c>
      <c r="E167" s="12">
        <v>6</v>
      </c>
      <c r="F167" s="12">
        <f t="shared" si="45"/>
        <v>23.4</v>
      </c>
      <c r="G167" s="13">
        <v>0.84</v>
      </c>
      <c r="H167" s="13">
        <v>-0.43</v>
      </c>
      <c r="I167" s="13">
        <f t="shared" si="46"/>
        <v>1.27</v>
      </c>
    </row>
    <row r="168" spans="1:9">
      <c r="C168" s="3" t="s">
        <v>42</v>
      </c>
      <c r="D168" s="12">
        <v>34.9</v>
      </c>
      <c r="E168" s="12">
        <v>4</v>
      </c>
      <c r="F168" s="12">
        <f t="shared" si="45"/>
        <v>30.9</v>
      </c>
      <c r="G168" s="13">
        <v>0.48</v>
      </c>
      <c r="H168" s="13">
        <v>-1.41</v>
      </c>
      <c r="I168" s="13">
        <f t="shared" si="46"/>
        <v>1.89</v>
      </c>
    </row>
    <row r="169" spans="1:9">
      <c r="C169" s="3" t="s">
        <v>24</v>
      </c>
      <c r="D169" s="12">
        <v>32.6</v>
      </c>
      <c r="E169" s="12">
        <v>5.6</v>
      </c>
      <c r="F169" s="12">
        <f t="shared" si="45"/>
        <v>27</v>
      </c>
      <c r="G169" s="13">
        <v>0.81</v>
      </c>
      <c r="H169" s="13">
        <v>-1.87</v>
      </c>
      <c r="I169" s="13">
        <f t="shared" si="46"/>
        <v>2.68</v>
      </c>
    </row>
    <row r="170" spans="1:9">
      <c r="C170" s="3" t="s">
        <v>43</v>
      </c>
      <c r="D170" s="12">
        <v>33.700000000000003</v>
      </c>
      <c r="E170" s="12">
        <v>4.3</v>
      </c>
      <c r="F170" s="12">
        <f t="shared" si="45"/>
        <v>29.400000000000002</v>
      </c>
      <c r="G170" s="13">
        <v>0.84</v>
      </c>
      <c r="H170" s="13">
        <v>-1.2</v>
      </c>
      <c r="I170" s="13">
        <f t="shared" si="46"/>
        <v>2.04</v>
      </c>
    </row>
    <row r="171" spans="1:9" s="2" customFormat="1">
      <c r="A171" s="10" t="s">
        <v>17</v>
      </c>
      <c r="B171" s="5"/>
      <c r="D171" s="7">
        <f t="shared" ref="D171:I171" si="47">AVERAGE(D163:D170)</f>
        <v>26.837499999999999</v>
      </c>
      <c r="E171" s="7">
        <f t="shared" si="47"/>
        <v>4.9874999999999998</v>
      </c>
      <c r="F171" s="7">
        <f t="shared" si="47"/>
        <v>21.85</v>
      </c>
      <c r="G171" s="9">
        <f t="shared" si="47"/>
        <v>0.82250000000000001</v>
      </c>
      <c r="H171" s="9">
        <f t="shared" si="47"/>
        <v>-0.55374999999999996</v>
      </c>
      <c r="I171" s="9">
        <f t="shared" si="47"/>
        <v>1.3762500000000002</v>
      </c>
    </row>
    <row r="173" spans="1:9">
      <c r="A173" s="1" t="s">
        <v>86</v>
      </c>
      <c r="B173" s="4" t="s">
        <v>80</v>
      </c>
      <c r="C173" t="s">
        <v>48</v>
      </c>
      <c r="D173" s="12">
        <v>26.6</v>
      </c>
      <c r="E173" s="6">
        <v>-2.6</v>
      </c>
      <c r="F173" s="12">
        <f>D173-E173</f>
        <v>29.200000000000003</v>
      </c>
      <c r="G173" s="13">
        <v>0.45</v>
      </c>
      <c r="H173" s="13">
        <v>-0.52</v>
      </c>
      <c r="I173" s="13">
        <f>G173-H173</f>
        <v>0.97</v>
      </c>
    </row>
    <row r="174" spans="1:9">
      <c r="A174" t="s">
        <v>57</v>
      </c>
      <c r="C174" s="3" t="s">
        <v>49</v>
      </c>
      <c r="D174" s="12">
        <v>30.4</v>
      </c>
      <c r="E174" s="6">
        <v>-3.6</v>
      </c>
      <c r="F174" s="12">
        <f t="shared" ref="F174:F182" si="48">D174-E174</f>
        <v>34</v>
      </c>
      <c r="G174" s="13">
        <v>0.23</v>
      </c>
      <c r="H174" s="13">
        <v>-0.36</v>
      </c>
      <c r="I174" s="13">
        <f t="shared" ref="I174:I182" si="49">G174-H174</f>
        <v>0.59</v>
      </c>
    </row>
    <row r="175" spans="1:9">
      <c r="C175" t="s">
        <v>50</v>
      </c>
      <c r="D175" s="12">
        <v>38.200000000000003</v>
      </c>
      <c r="E175" s="6">
        <v>-1.8</v>
      </c>
      <c r="F175" s="12">
        <f t="shared" si="48"/>
        <v>40</v>
      </c>
      <c r="G175" s="13">
        <v>1.31</v>
      </c>
      <c r="H175" s="8">
        <v>-0.68</v>
      </c>
      <c r="I175" s="13">
        <f t="shared" si="49"/>
        <v>1.9900000000000002</v>
      </c>
    </row>
    <row r="176" spans="1:9">
      <c r="C176" s="3" t="s">
        <v>51</v>
      </c>
      <c r="D176" s="12">
        <v>35.5</v>
      </c>
      <c r="E176" s="12">
        <v>1.4</v>
      </c>
      <c r="F176" s="12">
        <f t="shared" si="48"/>
        <v>34.1</v>
      </c>
      <c r="G176" s="8">
        <v>0.43</v>
      </c>
      <c r="H176" s="13">
        <v>-0.47</v>
      </c>
      <c r="I176" s="13">
        <f t="shared" si="49"/>
        <v>0.89999999999999991</v>
      </c>
    </row>
    <row r="177" spans="1:9">
      <c r="C177" t="s">
        <v>52</v>
      </c>
      <c r="D177" s="12">
        <v>39.200000000000003</v>
      </c>
      <c r="E177" s="12">
        <v>0.4</v>
      </c>
      <c r="F177" s="12">
        <f t="shared" si="48"/>
        <v>38.800000000000004</v>
      </c>
      <c r="G177" s="8">
        <v>0.7</v>
      </c>
      <c r="H177" s="13">
        <v>-0.61</v>
      </c>
      <c r="I177" s="13">
        <f t="shared" si="49"/>
        <v>1.31</v>
      </c>
    </row>
    <row r="178" spans="1:9">
      <c r="C178" t="s">
        <v>42</v>
      </c>
      <c r="D178" s="12">
        <v>38.200000000000003</v>
      </c>
      <c r="E178" s="12">
        <v>2.1</v>
      </c>
      <c r="F178" s="12">
        <f t="shared" si="48"/>
        <v>36.1</v>
      </c>
      <c r="G178" s="13">
        <v>0.71</v>
      </c>
      <c r="H178" s="13">
        <v>-2.0699999999999998</v>
      </c>
      <c r="I178" s="13">
        <f t="shared" si="49"/>
        <v>2.78</v>
      </c>
    </row>
    <row r="179" spans="1:9">
      <c r="C179" t="s">
        <v>87</v>
      </c>
      <c r="D179" s="12">
        <v>40.4</v>
      </c>
      <c r="E179" s="12">
        <v>-0.2</v>
      </c>
      <c r="F179" s="12">
        <f t="shared" si="48"/>
        <v>40.6</v>
      </c>
      <c r="G179" s="13">
        <v>3.59</v>
      </c>
      <c r="H179" s="13">
        <v>-1</v>
      </c>
      <c r="I179" s="13">
        <f t="shared" si="49"/>
        <v>4.59</v>
      </c>
    </row>
    <row r="180" spans="1:9">
      <c r="C180" t="s">
        <v>53</v>
      </c>
      <c r="D180" s="12">
        <v>41.7</v>
      </c>
      <c r="E180" s="6">
        <v>-0.5</v>
      </c>
      <c r="F180" s="12">
        <f t="shared" si="48"/>
        <v>42.2</v>
      </c>
      <c r="G180" s="13">
        <v>2.63</v>
      </c>
      <c r="H180" s="13">
        <v>-1.46</v>
      </c>
      <c r="I180" s="13">
        <f t="shared" si="49"/>
        <v>4.09</v>
      </c>
    </row>
    <row r="181" spans="1:9">
      <c r="C181" t="s">
        <v>88</v>
      </c>
      <c r="D181" s="12">
        <v>45.6</v>
      </c>
      <c r="E181" s="6">
        <v>-1.3</v>
      </c>
      <c r="F181" s="12">
        <f t="shared" si="48"/>
        <v>46.9</v>
      </c>
      <c r="G181" s="8">
        <v>9.0500000000000007</v>
      </c>
      <c r="H181" s="13">
        <v>5.05</v>
      </c>
      <c r="I181" s="13">
        <f t="shared" si="49"/>
        <v>4.0000000000000009</v>
      </c>
    </row>
    <row r="182" spans="1:9">
      <c r="C182" t="s">
        <v>55</v>
      </c>
      <c r="D182" s="12">
        <v>51.2</v>
      </c>
      <c r="E182" s="6">
        <v>-0.2</v>
      </c>
      <c r="F182" s="12">
        <f t="shared" si="48"/>
        <v>51.400000000000006</v>
      </c>
      <c r="G182" s="13">
        <v>12.11</v>
      </c>
      <c r="H182" s="13">
        <v>7.36</v>
      </c>
      <c r="I182" s="13">
        <f t="shared" si="49"/>
        <v>4.7499999999999991</v>
      </c>
    </row>
    <row r="183" spans="1:9" s="2" customFormat="1">
      <c r="A183" s="10" t="s">
        <v>17</v>
      </c>
      <c r="B183" s="5"/>
      <c r="D183" s="7">
        <f t="shared" ref="D183:I183" si="50">AVERAGE(D173:D182)</f>
        <v>38.700000000000003</v>
      </c>
      <c r="E183" s="7">
        <f t="shared" si="50"/>
        <v>-0.63</v>
      </c>
      <c r="F183" s="7">
        <f t="shared" si="50"/>
        <v>39.33</v>
      </c>
      <c r="G183" s="9">
        <f t="shared" si="50"/>
        <v>3.121</v>
      </c>
      <c r="H183" s="9">
        <f t="shared" si="50"/>
        <v>0.52400000000000002</v>
      </c>
      <c r="I183" s="9">
        <f t="shared" si="50"/>
        <v>2.597</v>
      </c>
    </row>
    <row r="185" spans="1:9">
      <c r="A185" s="1" t="s">
        <v>89</v>
      </c>
      <c r="B185" s="4" t="s">
        <v>80</v>
      </c>
      <c r="C185" t="s">
        <v>76</v>
      </c>
      <c r="D185" s="12">
        <v>14.2</v>
      </c>
      <c r="E185" s="12">
        <v>-0.8</v>
      </c>
      <c r="F185" s="12">
        <f>D185-E185</f>
        <v>15</v>
      </c>
    </row>
    <row r="186" spans="1:9">
      <c r="A186" t="s">
        <v>59</v>
      </c>
      <c r="C186" t="s">
        <v>77</v>
      </c>
      <c r="D186" s="12">
        <v>15.5</v>
      </c>
      <c r="E186" s="12">
        <v>-6.2</v>
      </c>
      <c r="F186" s="12">
        <f t="shared" ref="F186:F190" si="51">D186-E186</f>
        <v>21.7</v>
      </c>
    </row>
    <row r="187" spans="1:9">
      <c r="C187" t="s">
        <v>73</v>
      </c>
      <c r="D187" s="12">
        <v>22.7</v>
      </c>
      <c r="E187" s="12">
        <v>-1.7</v>
      </c>
      <c r="F187" s="12">
        <f t="shared" si="51"/>
        <v>24.4</v>
      </c>
    </row>
    <row r="188" spans="1:9">
      <c r="C188" t="s">
        <v>78</v>
      </c>
      <c r="D188" s="6">
        <v>28.8</v>
      </c>
      <c r="E188" s="12">
        <v>-5</v>
      </c>
      <c r="F188" s="12">
        <f t="shared" si="51"/>
        <v>33.799999999999997</v>
      </c>
    </row>
    <row r="189" spans="1:9">
      <c r="C189" t="s">
        <v>74</v>
      </c>
      <c r="D189" s="12">
        <v>40.1</v>
      </c>
      <c r="E189" s="12">
        <v>-3.9</v>
      </c>
      <c r="F189" s="12">
        <f t="shared" si="51"/>
        <v>44</v>
      </c>
    </row>
    <row r="190" spans="1:9">
      <c r="C190" t="s">
        <v>75</v>
      </c>
      <c r="D190" s="6">
        <v>38.4</v>
      </c>
      <c r="F190" s="12">
        <f t="shared" si="51"/>
        <v>38.4</v>
      </c>
    </row>
    <row r="191" spans="1:9" s="2" customFormat="1">
      <c r="A191" s="10" t="s">
        <v>17</v>
      </c>
      <c r="B191" s="5"/>
      <c r="D191" s="7">
        <f t="shared" ref="D191:F191" si="52">AVERAGE(D185:D190)</f>
        <v>26.616666666666671</v>
      </c>
      <c r="E191" s="7">
        <f t="shared" si="52"/>
        <v>-3.5199999999999996</v>
      </c>
      <c r="F191" s="7">
        <f t="shared" si="52"/>
        <v>29.55</v>
      </c>
      <c r="G191" s="9"/>
      <c r="H191" s="9"/>
      <c r="I191" s="9"/>
    </row>
    <row r="193" spans="1:9">
      <c r="A193" s="1" t="s">
        <v>90</v>
      </c>
      <c r="B193" s="4" t="s">
        <v>91</v>
      </c>
      <c r="C193" s="3" t="s">
        <v>7</v>
      </c>
      <c r="D193" s="12">
        <v>32.1</v>
      </c>
      <c r="E193" s="12">
        <v>10.4</v>
      </c>
      <c r="F193" s="12">
        <f>D193-E193</f>
        <v>21.700000000000003</v>
      </c>
      <c r="G193" s="13">
        <v>3.3</v>
      </c>
      <c r="H193" s="13">
        <v>-0.49</v>
      </c>
      <c r="I193" s="13">
        <f>G193-H193</f>
        <v>3.79</v>
      </c>
    </row>
    <row r="194" spans="1:9">
      <c r="A194" t="s">
        <v>19</v>
      </c>
      <c r="C194" t="s">
        <v>8</v>
      </c>
      <c r="D194" s="12">
        <v>33.4</v>
      </c>
      <c r="E194" s="12">
        <v>10.6</v>
      </c>
      <c r="F194" s="12">
        <f t="shared" ref="F194:F199" si="53">D194-E194</f>
        <v>22.799999999999997</v>
      </c>
      <c r="G194" s="13">
        <v>4.01</v>
      </c>
      <c r="H194" s="13">
        <v>0.89</v>
      </c>
      <c r="I194" s="13">
        <f t="shared" ref="I194:I199" si="54">G194-H194</f>
        <v>3.1199999999999997</v>
      </c>
    </row>
    <row r="195" spans="1:9">
      <c r="C195" s="3" t="s">
        <v>9</v>
      </c>
      <c r="D195" s="12">
        <v>36.4</v>
      </c>
      <c r="E195" s="12">
        <v>9.1999999999999993</v>
      </c>
      <c r="F195" s="12">
        <f t="shared" si="53"/>
        <v>27.2</v>
      </c>
      <c r="G195" s="13">
        <v>3.86</v>
      </c>
      <c r="H195" s="13">
        <v>0.64</v>
      </c>
      <c r="I195" s="13">
        <f t="shared" si="54"/>
        <v>3.2199999999999998</v>
      </c>
    </row>
    <row r="196" spans="1:9">
      <c r="C196" t="s">
        <v>10</v>
      </c>
      <c r="D196" s="12">
        <v>39.5</v>
      </c>
      <c r="E196" s="12">
        <v>9.3000000000000007</v>
      </c>
      <c r="F196" s="12">
        <f t="shared" si="53"/>
        <v>30.2</v>
      </c>
      <c r="G196" s="13">
        <v>3.58</v>
      </c>
      <c r="H196" s="13">
        <v>-0.27</v>
      </c>
      <c r="I196" s="13">
        <f t="shared" si="54"/>
        <v>3.85</v>
      </c>
    </row>
    <row r="197" spans="1:9">
      <c r="C197" t="s">
        <v>81</v>
      </c>
      <c r="D197" s="12">
        <v>42.3</v>
      </c>
      <c r="E197" s="12">
        <v>9.6999999999999993</v>
      </c>
      <c r="F197" s="12">
        <f t="shared" si="53"/>
        <v>32.599999999999994</v>
      </c>
      <c r="G197" s="13">
        <v>3.02</v>
      </c>
      <c r="H197" s="13">
        <v>0.03</v>
      </c>
      <c r="I197" s="13">
        <f t="shared" si="54"/>
        <v>2.99</v>
      </c>
    </row>
    <row r="198" spans="1:9">
      <c r="C198" s="3" t="s">
        <v>22</v>
      </c>
      <c r="D198" s="12">
        <v>39.4</v>
      </c>
      <c r="E198" s="12">
        <v>8.1</v>
      </c>
      <c r="F198" s="12">
        <f t="shared" si="53"/>
        <v>31.299999999999997</v>
      </c>
      <c r="G198" s="13">
        <v>2.82</v>
      </c>
      <c r="H198" s="13">
        <v>-0.1</v>
      </c>
      <c r="I198" s="13">
        <f t="shared" si="54"/>
        <v>2.92</v>
      </c>
    </row>
    <row r="199" spans="1:9">
      <c r="C199" t="s">
        <v>63</v>
      </c>
      <c r="D199" s="12">
        <v>43.5</v>
      </c>
      <c r="E199" s="12">
        <v>10.5</v>
      </c>
      <c r="F199" s="12">
        <f t="shared" si="53"/>
        <v>33</v>
      </c>
      <c r="G199" s="13">
        <v>2.58</v>
      </c>
      <c r="H199" s="13">
        <v>-0.06</v>
      </c>
      <c r="I199" s="13">
        <f t="shared" si="54"/>
        <v>2.64</v>
      </c>
    </row>
    <row r="200" spans="1:9" s="2" customFormat="1">
      <c r="A200" s="10" t="s">
        <v>17</v>
      </c>
      <c r="B200" s="5"/>
      <c r="D200" s="7">
        <f t="shared" ref="D200:I200" si="55">AVERAGE(D193:D199)</f>
        <v>38.085714285714289</v>
      </c>
      <c r="E200" s="7">
        <f t="shared" si="55"/>
        <v>9.6857142857142868</v>
      </c>
      <c r="F200" s="7">
        <f t="shared" si="55"/>
        <v>28.400000000000002</v>
      </c>
      <c r="G200" s="9">
        <f t="shared" si="55"/>
        <v>3.31</v>
      </c>
      <c r="H200" s="9">
        <f t="shared" si="55"/>
        <v>9.1428571428571442E-2</v>
      </c>
      <c r="I200" s="9">
        <f t="shared" si="55"/>
        <v>3.2185714285714289</v>
      </c>
    </row>
    <row r="202" spans="1:9">
      <c r="A202" s="1" t="s">
        <v>92</v>
      </c>
      <c r="B202" s="4" t="s">
        <v>91</v>
      </c>
      <c r="C202" t="s">
        <v>8</v>
      </c>
      <c r="D202" s="12">
        <v>34.200000000000003</v>
      </c>
      <c r="E202" s="12">
        <v>10.5</v>
      </c>
      <c r="F202" s="12">
        <f>D202-E202</f>
        <v>23.700000000000003</v>
      </c>
      <c r="G202" s="13">
        <v>5.01</v>
      </c>
      <c r="H202" s="13">
        <v>2.02</v>
      </c>
      <c r="I202" s="13">
        <f>G202-H202</f>
        <v>2.9899999999999998</v>
      </c>
    </row>
    <row r="203" spans="1:9">
      <c r="A203" t="s">
        <v>61</v>
      </c>
      <c r="C203" t="s">
        <v>9</v>
      </c>
      <c r="D203" s="12">
        <v>36.799999999999997</v>
      </c>
      <c r="E203" s="12">
        <v>8.6</v>
      </c>
      <c r="F203" s="12">
        <f t="shared" ref="F203:F214" si="56">D203-E203</f>
        <v>28.199999999999996</v>
      </c>
      <c r="G203" s="13">
        <v>6.59</v>
      </c>
      <c r="H203" s="13">
        <v>3.14</v>
      </c>
      <c r="I203" s="13">
        <f t="shared" ref="I203:I214" si="57">G203-H203</f>
        <v>3.4499999999999997</v>
      </c>
    </row>
    <row r="204" spans="1:9">
      <c r="C204" t="s">
        <v>21</v>
      </c>
      <c r="D204" s="12">
        <v>36</v>
      </c>
      <c r="E204" s="12">
        <v>9.3000000000000007</v>
      </c>
      <c r="F204" s="12">
        <f t="shared" si="56"/>
        <v>26.7</v>
      </c>
      <c r="G204" s="13">
        <v>5.51</v>
      </c>
      <c r="H204" s="13">
        <v>1.48</v>
      </c>
      <c r="I204" s="13">
        <f t="shared" si="57"/>
        <v>4.0299999999999994</v>
      </c>
    </row>
    <row r="205" spans="1:9">
      <c r="C205" t="s">
        <v>22</v>
      </c>
      <c r="D205" s="12">
        <v>40.9</v>
      </c>
      <c r="E205" s="12">
        <v>8.4</v>
      </c>
      <c r="F205" s="12">
        <f t="shared" si="56"/>
        <v>32.5</v>
      </c>
      <c r="G205" s="13">
        <v>6.67</v>
      </c>
      <c r="H205" s="13">
        <v>2.91</v>
      </c>
      <c r="I205" s="13">
        <f t="shared" si="57"/>
        <v>3.76</v>
      </c>
    </row>
    <row r="206" spans="1:9">
      <c r="C206" t="s">
        <v>23</v>
      </c>
      <c r="D206" s="12">
        <v>37.5</v>
      </c>
      <c r="E206" s="12">
        <v>8.4</v>
      </c>
      <c r="F206" s="12">
        <f t="shared" si="56"/>
        <v>29.1</v>
      </c>
      <c r="G206" s="13">
        <v>7.31</v>
      </c>
      <c r="H206" s="13">
        <v>4.38</v>
      </c>
      <c r="I206" s="13">
        <f t="shared" si="57"/>
        <v>2.9299999999999997</v>
      </c>
    </row>
    <row r="207" spans="1:9">
      <c r="C207" t="s">
        <v>24</v>
      </c>
      <c r="D207" s="12">
        <v>35.9</v>
      </c>
      <c r="E207" s="12">
        <v>6.7</v>
      </c>
      <c r="F207" s="12">
        <f t="shared" si="56"/>
        <v>29.2</v>
      </c>
      <c r="G207" s="13">
        <v>8.56</v>
      </c>
      <c r="H207" s="13">
        <v>5.72</v>
      </c>
      <c r="I207" s="13">
        <f t="shared" si="57"/>
        <v>2.8400000000000007</v>
      </c>
    </row>
    <row r="208" spans="1:9">
      <c r="C208" t="s">
        <v>25</v>
      </c>
      <c r="D208" s="12">
        <v>35.200000000000003</v>
      </c>
      <c r="E208" s="12">
        <v>5.0999999999999996</v>
      </c>
      <c r="F208" s="12">
        <f t="shared" si="56"/>
        <v>30.1</v>
      </c>
      <c r="G208" s="13">
        <v>8.2200000000000006</v>
      </c>
      <c r="H208" s="13">
        <v>4.9800000000000004</v>
      </c>
      <c r="I208" s="13">
        <f t="shared" si="57"/>
        <v>3.24</v>
      </c>
    </row>
    <row r="209" spans="1:9">
      <c r="C209" t="s">
        <v>26</v>
      </c>
      <c r="D209" s="12">
        <v>42.5</v>
      </c>
      <c r="E209" s="12">
        <v>7.3</v>
      </c>
      <c r="F209" s="12">
        <f t="shared" si="56"/>
        <v>35.200000000000003</v>
      </c>
      <c r="G209" s="13">
        <v>11.41</v>
      </c>
      <c r="H209" s="13">
        <v>7.7</v>
      </c>
      <c r="I209" s="13">
        <f t="shared" si="57"/>
        <v>3.71</v>
      </c>
    </row>
    <row r="210" spans="1:9">
      <c r="C210" t="s">
        <v>27</v>
      </c>
      <c r="D210" s="12">
        <v>46.4</v>
      </c>
      <c r="E210" s="12">
        <v>7.8</v>
      </c>
      <c r="F210" s="12">
        <f t="shared" si="56"/>
        <v>38.6</v>
      </c>
      <c r="G210" s="13">
        <v>9.36</v>
      </c>
      <c r="H210" s="13">
        <v>5.9</v>
      </c>
      <c r="I210" s="13">
        <f t="shared" si="57"/>
        <v>3.4599999999999991</v>
      </c>
    </row>
    <row r="211" spans="1:9">
      <c r="C211" t="s">
        <v>28</v>
      </c>
      <c r="D211" s="12">
        <v>46.6</v>
      </c>
      <c r="E211" s="12">
        <v>5.5</v>
      </c>
      <c r="F211" s="12">
        <f t="shared" si="56"/>
        <v>41.1</v>
      </c>
      <c r="G211" s="13">
        <v>8.15</v>
      </c>
      <c r="H211" s="13">
        <v>3.73</v>
      </c>
      <c r="I211" s="13">
        <f t="shared" si="57"/>
        <v>4.42</v>
      </c>
    </row>
    <row r="212" spans="1:9">
      <c r="C212" t="s">
        <v>29</v>
      </c>
      <c r="D212" s="12">
        <v>46.3</v>
      </c>
      <c r="E212" s="12">
        <v>6.8</v>
      </c>
      <c r="F212" s="12">
        <f t="shared" si="56"/>
        <v>39.5</v>
      </c>
      <c r="G212" s="13">
        <v>7.31</v>
      </c>
      <c r="H212" s="13">
        <v>2.0499999999999998</v>
      </c>
      <c r="I212" s="13">
        <f t="shared" si="57"/>
        <v>5.26</v>
      </c>
    </row>
    <row r="213" spans="1:9">
      <c r="C213" t="s">
        <v>30</v>
      </c>
      <c r="D213" s="12">
        <v>43.3</v>
      </c>
      <c r="E213" s="12">
        <v>7.1</v>
      </c>
      <c r="F213" s="12">
        <f t="shared" si="56"/>
        <v>36.199999999999996</v>
      </c>
      <c r="G213" s="13">
        <v>4.5999999999999996</v>
      </c>
      <c r="H213" s="13">
        <v>0.09</v>
      </c>
      <c r="I213" s="13">
        <f t="shared" si="57"/>
        <v>4.51</v>
      </c>
    </row>
    <row r="214" spans="1:9">
      <c r="C214" t="s">
        <v>13</v>
      </c>
      <c r="D214" s="12">
        <v>41.8</v>
      </c>
      <c r="E214" s="12">
        <v>3.5</v>
      </c>
      <c r="F214" s="12">
        <f t="shared" si="56"/>
        <v>38.299999999999997</v>
      </c>
      <c r="G214" s="13">
        <v>4.34</v>
      </c>
      <c r="H214" s="13">
        <v>0.83</v>
      </c>
      <c r="I214" s="13">
        <f t="shared" si="57"/>
        <v>3.51</v>
      </c>
    </row>
    <row r="215" spans="1:9" s="2" customFormat="1">
      <c r="A215" s="10" t="s">
        <v>17</v>
      </c>
      <c r="B215" s="5"/>
      <c r="D215" s="7">
        <f t="shared" ref="D215:I215" si="58">AVERAGE(D202:D214)</f>
        <v>40.261538461538457</v>
      </c>
      <c r="E215" s="7">
        <f t="shared" si="58"/>
        <v>7.3076923076923075</v>
      </c>
      <c r="F215" s="7">
        <f t="shared" si="58"/>
        <v>32.953846153846158</v>
      </c>
      <c r="G215" s="9">
        <f t="shared" si="58"/>
        <v>7.1569230769230776</v>
      </c>
      <c r="H215" s="9">
        <f t="shared" si="58"/>
        <v>3.4561538461538457</v>
      </c>
      <c r="I215" s="9">
        <f t="shared" si="58"/>
        <v>3.7007692307692301</v>
      </c>
    </row>
    <row r="217" spans="1:9">
      <c r="A217" s="1" t="s">
        <v>94</v>
      </c>
      <c r="B217" s="4" t="s">
        <v>91</v>
      </c>
      <c r="C217" s="3" t="s">
        <v>33</v>
      </c>
      <c r="D217" s="12">
        <v>6.3</v>
      </c>
      <c r="E217" s="12">
        <v>-2</v>
      </c>
      <c r="F217" s="12">
        <f>D217-E217</f>
        <v>8.3000000000000007</v>
      </c>
      <c r="G217" s="13">
        <v>0.41</v>
      </c>
      <c r="H217" s="13">
        <v>-0.44</v>
      </c>
      <c r="I217" s="13">
        <f>G217-H217</f>
        <v>0.85</v>
      </c>
    </row>
    <row r="218" spans="1:9">
      <c r="A218" t="s">
        <v>32</v>
      </c>
      <c r="C218" s="3" t="s">
        <v>34</v>
      </c>
      <c r="D218" s="12">
        <v>18.100000000000001</v>
      </c>
      <c r="E218" s="12">
        <v>1.3</v>
      </c>
      <c r="F218" s="12">
        <f t="shared" ref="F218:F226" si="59">D218-E218</f>
        <v>16.8</v>
      </c>
      <c r="G218" s="13">
        <v>1.18</v>
      </c>
      <c r="H218" s="13">
        <v>-0.25</v>
      </c>
      <c r="I218" s="13">
        <f t="shared" ref="I218:I226" si="60">G218-H218</f>
        <v>1.43</v>
      </c>
    </row>
    <row r="219" spans="1:9">
      <c r="C219" s="3" t="s">
        <v>25</v>
      </c>
      <c r="D219" s="12">
        <v>29.3</v>
      </c>
      <c r="E219" s="12">
        <v>5.6</v>
      </c>
      <c r="F219" s="12">
        <f t="shared" si="59"/>
        <v>23.700000000000003</v>
      </c>
      <c r="G219" s="13">
        <v>1.4</v>
      </c>
      <c r="H219" s="13">
        <v>-0.57999999999999996</v>
      </c>
      <c r="I219" s="13">
        <f t="shared" si="60"/>
        <v>1.98</v>
      </c>
    </row>
    <row r="220" spans="1:9">
      <c r="C220" s="3" t="s">
        <v>24</v>
      </c>
      <c r="D220" s="12">
        <v>30.4</v>
      </c>
      <c r="E220" s="12">
        <v>5.3</v>
      </c>
      <c r="F220" s="12">
        <f t="shared" si="59"/>
        <v>25.099999999999998</v>
      </c>
      <c r="G220" s="13">
        <v>4.08</v>
      </c>
      <c r="H220" s="13">
        <v>2.2200000000000002</v>
      </c>
      <c r="I220" s="13">
        <f t="shared" si="60"/>
        <v>1.8599999999999999</v>
      </c>
    </row>
    <row r="221" spans="1:9">
      <c r="C221" s="3" t="s">
        <v>93</v>
      </c>
      <c r="D221" s="12">
        <v>16.3</v>
      </c>
      <c r="E221" s="12">
        <v>1.8</v>
      </c>
      <c r="F221" s="12">
        <f t="shared" si="59"/>
        <v>14.5</v>
      </c>
      <c r="G221" s="13">
        <v>1.56</v>
      </c>
      <c r="H221" s="13">
        <v>-0.23</v>
      </c>
      <c r="I221" s="13">
        <f t="shared" si="60"/>
        <v>1.79</v>
      </c>
    </row>
    <row r="222" spans="1:9">
      <c r="C222" s="3" t="s">
        <v>38</v>
      </c>
      <c r="D222" s="12">
        <v>26.6</v>
      </c>
      <c r="E222" s="12">
        <v>4.4000000000000004</v>
      </c>
      <c r="F222" s="12">
        <f t="shared" si="59"/>
        <v>22.200000000000003</v>
      </c>
      <c r="G222" s="13">
        <v>2.4700000000000002</v>
      </c>
      <c r="H222" s="13">
        <v>0.22</v>
      </c>
      <c r="I222" s="13">
        <f t="shared" si="60"/>
        <v>2.25</v>
      </c>
    </row>
    <row r="223" spans="1:9">
      <c r="C223" s="3" t="s">
        <v>23</v>
      </c>
      <c r="D223" s="12">
        <v>33.200000000000003</v>
      </c>
      <c r="E223" s="12">
        <v>6.8</v>
      </c>
      <c r="F223" s="12">
        <f t="shared" si="59"/>
        <v>26.400000000000002</v>
      </c>
      <c r="G223" s="13">
        <v>6.36</v>
      </c>
      <c r="H223" s="13">
        <v>3.76</v>
      </c>
      <c r="I223" s="13">
        <f t="shared" si="60"/>
        <v>2.6000000000000005</v>
      </c>
    </row>
    <row r="224" spans="1:9">
      <c r="C224" t="s">
        <v>9</v>
      </c>
      <c r="D224" s="12">
        <v>35.9</v>
      </c>
      <c r="E224" s="12">
        <v>9.4</v>
      </c>
      <c r="F224" s="12">
        <f t="shared" si="59"/>
        <v>26.5</v>
      </c>
      <c r="G224" s="13">
        <v>5.6</v>
      </c>
      <c r="H224" s="13">
        <v>2.57</v>
      </c>
      <c r="I224" s="13">
        <f t="shared" si="60"/>
        <v>3.03</v>
      </c>
    </row>
    <row r="225" spans="1:9">
      <c r="C225" s="3" t="s">
        <v>8</v>
      </c>
      <c r="D225" s="12">
        <v>30.3</v>
      </c>
      <c r="E225" s="12">
        <v>9.6</v>
      </c>
      <c r="F225" s="12">
        <f t="shared" si="59"/>
        <v>20.700000000000003</v>
      </c>
      <c r="G225" s="13">
        <v>4.75</v>
      </c>
      <c r="H225" s="13">
        <v>1.63</v>
      </c>
      <c r="I225" s="13">
        <f t="shared" si="60"/>
        <v>3.12</v>
      </c>
    </row>
    <row r="226" spans="1:9">
      <c r="C226" s="3" t="s">
        <v>40</v>
      </c>
      <c r="D226" s="12">
        <v>27.9</v>
      </c>
      <c r="E226" s="12">
        <v>11.5</v>
      </c>
      <c r="F226" s="12">
        <f t="shared" si="59"/>
        <v>16.399999999999999</v>
      </c>
      <c r="G226" s="13">
        <v>3.14</v>
      </c>
      <c r="H226" s="13">
        <v>0.53</v>
      </c>
      <c r="I226" s="13">
        <f t="shared" si="60"/>
        <v>2.6100000000000003</v>
      </c>
    </row>
    <row r="227" spans="1:9" s="2" customFormat="1">
      <c r="A227" s="10" t="s">
        <v>17</v>
      </c>
      <c r="B227" s="5"/>
      <c r="D227" s="7">
        <f t="shared" ref="D227:I227" si="61">AVERAGE(D217:D226)</f>
        <v>25.43</v>
      </c>
      <c r="E227" s="7">
        <f t="shared" si="61"/>
        <v>5.37</v>
      </c>
      <c r="F227" s="7">
        <f t="shared" si="61"/>
        <v>20.059999999999999</v>
      </c>
      <c r="G227" s="9">
        <f t="shared" si="61"/>
        <v>3.0950000000000002</v>
      </c>
      <c r="H227" s="9">
        <f t="shared" si="61"/>
        <v>0.94299999999999984</v>
      </c>
      <c r="I227" s="9">
        <f t="shared" si="61"/>
        <v>2.1520000000000001</v>
      </c>
    </row>
    <row r="229" spans="1:9">
      <c r="A229" s="1" t="s">
        <v>95</v>
      </c>
      <c r="B229" s="4" t="s">
        <v>91</v>
      </c>
      <c r="C229" t="s">
        <v>44</v>
      </c>
      <c r="D229" s="12">
        <v>0.2</v>
      </c>
      <c r="E229" s="12">
        <v>-3.2</v>
      </c>
      <c r="F229" s="12">
        <f>D229-E229</f>
        <v>3.4000000000000004</v>
      </c>
      <c r="G229" s="13">
        <v>0.43</v>
      </c>
      <c r="H229" s="13">
        <v>-0.06</v>
      </c>
      <c r="I229" s="13">
        <f>G229-H229</f>
        <v>0.49</v>
      </c>
    </row>
    <row r="230" spans="1:9">
      <c r="A230" t="s">
        <v>47</v>
      </c>
      <c r="C230" s="3" t="s">
        <v>33</v>
      </c>
      <c r="D230" s="12">
        <v>7</v>
      </c>
      <c r="E230" s="12">
        <v>-0.1</v>
      </c>
      <c r="F230" s="12">
        <f t="shared" ref="F230:F236" si="62">D230-E230</f>
        <v>7.1</v>
      </c>
      <c r="G230" s="13">
        <v>0.33</v>
      </c>
      <c r="H230" s="13">
        <v>-0.44</v>
      </c>
      <c r="I230" s="13">
        <f t="shared" ref="I230:I236" si="63">G230-H230</f>
        <v>0.77</v>
      </c>
    </row>
    <row r="231" spans="1:9">
      <c r="C231" t="s">
        <v>45</v>
      </c>
      <c r="D231" s="12">
        <v>9.1999999999999993</v>
      </c>
      <c r="E231" s="12">
        <v>2.2999999999999998</v>
      </c>
      <c r="F231" s="12">
        <f t="shared" si="62"/>
        <v>6.8999999999999995</v>
      </c>
      <c r="G231" s="13">
        <v>0.36</v>
      </c>
      <c r="H231" s="13">
        <v>0.01</v>
      </c>
      <c r="I231" s="13">
        <f t="shared" si="63"/>
        <v>0.35</v>
      </c>
    </row>
    <row r="232" spans="1:9">
      <c r="C232" t="s">
        <v>34</v>
      </c>
      <c r="D232" s="12">
        <v>15.4</v>
      </c>
      <c r="E232" s="12">
        <v>1.5</v>
      </c>
      <c r="F232" s="12">
        <f t="shared" si="62"/>
        <v>13.9</v>
      </c>
      <c r="G232" s="13">
        <v>0.9</v>
      </c>
      <c r="H232" s="13">
        <v>-0.22</v>
      </c>
      <c r="I232" s="13">
        <f t="shared" si="63"/>
        <v>1.1200000000000001</v>
      </c>
    </row>
    <row r="233" spans="1:9">
      <c r="C233" s="3" t="s">
        <v>41</v>
      </c>
      <c r="D233" s="12">
        <v>21</v>
      </c>
      <c r="E233" s="12">
        <v>2.2000000000000002</v>
      </c>
      <c r="F233" s="12">
        <f t="shared" si="62"/>
        <v>18.8</v>
      </c>
      <c r="G233" s="13">
        <v>0.87</v>
      </c>
      <c r="H233" s="13">
        <v>-0.3</v>
      </c>
      <c r="I233" s="13">
        <f t="shared" si="63"/>
        <v>1.17</v>
      </c>
    </row>
    <row r="234" spans="1:9">
      <c r="C234" s="3" t="s">
        <v>42</v>
      </c>
      <c r="D234" s="12">
        <v>34.299999999999997</v>
      </c>
      <c r="E234" s="12">
        <v>1.9</v>
      </c>
      <c r="F234" s="12">
        <f t="shared" si="62"/>
        <v>32.4</v>
      </c>
      <c r="G234" s="13">
        <v>2.08</v>
      </c>
      <c r="H234" s="13">
        <v>-0.04</v>
      </c>
      <c r="I234" s="13">
        <f t="shared" si="63"/>
        <v>2.12</v>
      </c>
    </row>
    <row r="235" spans="1:9">
      <c r="C235" s="3" t="s">
        <v>24</v>
      </c>
      <c r="D235" s="12">
        <v>29</v>
      </c>
      <c r="E235" s="12">
        <v>2.9</v>
      </c>
      <c r="F235" s="12">
        <f t="shared" si="62"/>
        <v>26.1</v>
      </c>
      <c r="G235" s="13">
        <v>3.46</v>
      </c>
      <c r="H235" s="13">
        <v>0.7</v>
      </c>
      <c r="I235" s="13">
        <f t="shared" si="63"/>
        <v>2.76</v>
      </c>
    </row>
    <row r="236" spans="1:9">
      <c r="C236" s="3" t="s">
        <v>25</v>
      </c>
      <c r="D236" s="12">
        <v>29.4</v>
      </c>
      <c r="E236" s="12">
        <v>4.2</v>
      </c>
      <c r="F236" s="12">
        <f t="shared" si="62"/>
        <v>25.2</v>
      </c>
      <c r="G236" s="13">
        <v>3.45</v>
      </c>
      <c r="H236" s="13">
        <v>1.31</v>
      </c>
      <c r="I236" s="13">
        <f t="shared" si="63"/>
        <v>2.14</v>
      </c>
    </row>
    <row r="237" spans="1:9" s="2" customFormat="1">
      <c r="A237" s="10" t="s">
        <v>17</v>
      </c>
      <c r="B237" s="5"/>
      <c r="D237" s="7">
        <f t="shared" ref="D237:I237" si="64">AVERAGE(D229:D236)</f>
        <v>18.1875</v>
      </c>
      <c r="E237" s="7">
        <f t="shared" si="64"/>
        <v>1.4624999999999999</v>
      </c>
      <c r="F237" s="7">
        <f t="shared" si="64"/>
        <v>16.724999999999998</v>
      </c>
      <c r="G237" s="9">
        <f t="shared" si="64"/>
        <v>1.4849999999999999</v>
      </c>
      <c r="H237" s="9">
        <f t="shared" si="64"/>
        <v>0.12</v>
      </c>
      <c r="I237" s="9">
        <f t="shared" si="64"/>
        <v>1.365</v>
      </c>
    </row>
    <row r="239" spans="1:9">
      <c r="A239" s="1" t="s">
        <v>96</v>
      </c>
      <c r="B239" s="4" t="s">
        <v>91</v>
      </c>
      <c r="C239" s="3" t="s">
        <v>48</v>
      </c>
      <c r="D239" s="12">
        <v>25.2</v>
      </c>
      <c r="E239" s="12">
        <v>-2.7</v>
      </c>
      <c r="F239" s="12">
        <f>D239-E239</f>
        <v>27.9</v>
      </c>
      <c r="G239" s="13">
        <v>0.65</v>
      </c>
      <c r="H239" s="13">
        <v>0.04</v>
      </c>
      <c r="I239" s="13">
        <f>G239-H239</f>
        <v>0.61</v>
      </c>
    </row>
    <row r="240" spans="1:9">
      <c r="A240" t="s">
        <v>57</v>
      </c>
      <c r="C240" s="3" t="s">
        <v>49</v>
      </c>
      <c r="D240" s="12">
        <v>29.3</v>
      </c>
      <c r="E240" s="12">
        <v>-5.7</v>
      </c>
      <c r="F240" s="12">
        <f t="shared" ref="F240:F248" si="65">D240-E240</f>
        <v>35</v>
      </c>
      <c r="G240" s="13">
        <v>0.27</v>
      </c>
      <c r="H240" s="13">
        <v>-0.02</v>
      </c>
      <c r="I240" s="13">
        <f t="shared" ref="I240:I248" si="66">G240-H240</f>
        <v>0.29000000000000004</v>
      </c>
    </row>
    <row r="241" spans="1:9">
      <c r="C241" s="3" t="s">
        <v>50</v>
      </c>
      <c r="D241" s="12">
        <v>38.4</v>
      </c>
      <c r="E241" s="12">
        <v>-0.2</v>
      </c>
      <c r="F241" s="12">
        <f t="shared" si="65"/>
        <v>38.6</v>
      </c>
      <c r="G241" s="13">
        <v>1.69</v>
      </c>
      <c r="H241" s="13">
        <v>0.6</v>
      </c>
      <c r="I241" s="13">
        <f t="shared" si="66"/>
        <v>1.0899999999999999</v>
      </c>
    </row>
    <row r="242" spans="1:9">
      <c r="C242" s="3" t="s">
        <v>51</v>
      </c>
      <c r="D242" s="12">
        <v>31.5</v>
      </c>
      <c r="E242" s="12">
        <v>-0.1</v>
      </c>
      <c r="F242" s="12">
        <f t="shared" si="65"/>
        <v>31.6</v>
      </c>
      <c r="G242" s="13">
        <v>0.5</v>
      </c>
      <c r="H242" s="13">
        <v>-0.28000000000000003</v>
      </c>
      <c r="I242" s="13">
        <f t="shared" si="66"/>
        <v>0.78</v>
      </c>
    </row>
    <row r="243" spans="1:9">
      <c r="C243" s="3" t="s">
        <v>52</v>
      </c>
      <c r="D243" s="12">
        <v>38.299999999999997</v>
      </c>
      <c r="E243" s="12">
        <v>-0.3</v>
      </c>
      <c r="F243" s="12">
        <f t="shared" si="65"/>
        <v>38.599999999999994</v>
      </c>
      <c r="G243" s="13">
        <v>1.37</v>
      </c>
      <c r="H243" s="13">
        <v>-0.23</v>
      </c>
      <c r="I243" s="13">
        <f t="shared" si="66"/>
        <v>1.6</v>
      </c>
    </row>
    <row r="244" spans="1:9">
      <c r="C244" s="3" t="s">
        <v>42</v>
      </c>
      <c r="D244" s="12">
        <v>36.799999999999997</v>
      </c>
      <c r="E244" s="12">
        <v>2.1</v>
      </c>
      <c r="F244" s="12">
        <f t="shared" si="65"/>
        <v>34.699999999999996</v>
      </c>
      <c r="G244" s="13">
        <v>7.01</v>
      </c>
      <c r="H244" s="13">
        <v>3.93</v>
      </c>
      <c r="I244" s="13">
        <f t="shared" si="66"/>
        <v>3.0799999999999996</v>
      </c>
    </row>
    <row r="245" spans="1:9">
      <c r="C245" s="3" t="s">
        <v>27</v>
      </c>
      <c r="D245" s="12">
        <v>44.2</v>
      </c>
      <c r="E245" s="12">
        <v>4.3</v>
      </c>
      <c r="F245" s="12">
        <f t="shared" si="65"/>
        <v>39.900000000000006</v>
      </c>
      <c r="G245" s="13">
        <v>11.22</v>
      </c>
      <c r="H245" s="13">
        <v>6.56</v>
      </c>
      <c r="I245" s="13">
        <f t="shared" si="66"/>
        <v>4.660000000000001</v>
      </c>
    </row>
    <row r="246" spans="1:9">
      <c r="C246" s="3" t="s">
        <v>53</v>
      </c>
      <c r="D246" s="12">
        <v>44</v>
      </c>
      <c r="E246" s="12">
        <v>3.6</v>
      </c>
      <c r="F246" s="12">
        <f t="shared" si="65"/>
        <v>40.4</v>
      </c>
      <c r="G246" s="13">
        <v>8.4499999999999993</v>
      </c>
      <c r="H246" s="13">
        <v>4.34</v>
      </c>
      <c r="I246" s="13">
        <f t="shared" si="66"/>
        <v>4.1099999999999994</v>
      </c>
    </row>
    <row r="247" spans="1:9">
      <c r="C247" s="3" t="s">
        <v>88</v>
      </c>
      <c r="D247" s="12">
        <v>51.1</v>
      </c>
      <c r="E247" s="12">
        <v>5.4</v>
      </c>
      <c r="F247" s="12">
        <f t="shared" si="65"/>
        <v>45.7</v>
      </c>
      <c r="G247" s="13">
        <v>9.6</v>
      </c>
      <c r="H247" s="13">
        <v>4.43</v>
      </c>
      <c r="I247" s="13">
        <f t="shared" si="66"/>
        <v>5.17</v>
      </c>
    </row>
    <row r="248" spans="1:9">
      <c r="C248" s="3" t="s">
        <v>71</v>
      </c>
      <c r="D248" s="12">
        <v>55.7</v>
      </c>
      <c r="E248" s="12">
        <v>4.7</v>
      </c>
      <c r="F248" s="12">
        <f t="shared" si="65"/>
        <v>51</v>
      </c>
      <c r="G248" s="13">
        <v>5.88</v>
      </c>
      <c r="H248" s="13">
        <v>1.68</v>
      </c>
      <c r="I248" s="13">
        <f t="shared" si="66"/>
        <v>4.2</v>
      </c>
    </row>
    <row r="249" spans="1:9" s="2" customFormat="1">
      <c r="A249" s="10" t="s">
        <v>17</v>
      </c>
      <c r="B249" s="5"/>
      <c r="D249" s="7">
        <f t="shared" ref="D249:I249" si="67">AVERAGE(D239:D248)</f>
        <v>39.450000000000003</v>
      </c>
      <c r="E249" s="7">
        <f t="shared" si="67"/>
        <v>1.1100000000000001</v>
      </c>
      <c r="F249" s="7">
        <f t="shared" si="67"/>
        <v>38.339999999999996</v>
      </c>
      <c r="G249" s="9">
        <f t="shared" si="67"/>
        <v>4.6639999999999997</v>
      </c>
      <c r="H249" s="9">
        <f t="shared" si="67"/>
        <v>2.1049999999999995</v>
      </c>
      <c r="I249" s="9">
        <f t="shared" si="67"/>
        <v>2.5590000000000002</v>
      </c>
    </row>
    <row r="251" spans="1:9">
      <c r="A251" s="1" t="s">
        <v>97</v>
      </c>
      <c r="B251" s="4" t="s">
        <v>91</v>
      </c>
      <c r="C251" t="s">
        <v>76</v>
      </c>
      <c r="D251" s="12">
        <v>13</v>
      </c>
      <c r="E251" s="12">
        <v>-5.4</v>
      </c>
      <c r="F251" s="12">
        <f>D251-E251</f>
        <v>18.399999999999999</v>
      </c>
    </row>
    <row r="252" spans="1:9">
      <c r="A252" t="s">
        <v>59</v>
      </c>
      <c r="C252" t="s">
        <v>77</v>
      </c>
      <c r="D252" s="12">
        <v>14.4</v>
      </c>
      <c r="E252" s="12">
        <v>-6.5</v>
      </c>
      <c r="F252" s="12">
        <f t="shared" ref="F252:F256" si="68">D252-E252</f>
        <v>20.9</v>
      </c>
    </row>
    <row r="253" spans="1:9">
      <c r="C253" t="s">
        <v>73</v>
      </c>
      <c r="D253" s="12">
        <v>19.7</v>
      </c>
      <c r="E253" s="12">
        <v>-4.9000000000000004</v>
      </c>
      <c r="F253" s="12">
        <f t="shared" si="68"/>
        <v>24.6</v>
      </c>
    </row>
    <row r="254" spans="1:9">
      <c r="C254" s="3" t="s">
        <v>78</v>
      </c>
      <c r="D254" s="12">
        <v>28.9</v>
      </c>
      <c r="E254" s="12">
        <v>-4.8</v>
      </c>
      <c r="F254" s="12">
        <f t="shared" si="68"/>
        <v>33.699999999999996</v>
      </c>
    </row>
    <row r="255" spans="1:9">
      <c r="C255" t="s">
        <v>74</v>
      </c>
      <c r="D255" s="6">
        <v>38.700000000000003</v>
      </c>
      <c r="E255" s="12">
        <v>-4.7</v>
      </c>
      <c r="F255" s="12">
        <f t="shared" si="68"/>
        <v>43.400000000000006</v>
      </c>
    </row>
    <row r="256" spans="1:9">
      <c r="C256" s="3" t="s">
        <v>75</v>
      </c>
      <c r="D256" s="12">
        <v>32.9</v>
      </c>
      <c r="E256" s="12">
        <v>-1.6</v>
      </c>
      <c r="F256" s="12">
        <f t="shared" si="68"/>
        <v>34.5</v>
      </c>
    </row>
    <row r="257" spans="1:9" s="2" customFormat="1">
      <c r="A257" s="10" t="s">
        <v>17</v>
      </c>
      <c r="B257" s="5"/>
      <c r="D257" s="7">
        <f t="shared" ref="D257:F257" si="69">AVERAGE(D251:D256)</f>
        <v>24.599999999999998</v>
      </c>
      <c r="E257" s="7">
        <f t="shared" si="69"/>
        <v>-4.6500000000000004</v>
      </c>
      <c r="F257" s="7">
        <f t="shared" si="69"/>
        <v>29.25</v>
      </c>
      <c r="G257" s="9"/>
      <c r="H257" s="9"/>
      <c r="I257" s="9"/>
    </row>
    <row r="259" spans="1:9">
      <c r="A259" s="1" t="s">
        <v>98</v>
      </c>
      <c r="B259" s="4" t="s">
        <v>99</v>
      </c>
      <c r="C259" s="3" t="s">
        <v>7</v>
      </c>
      <c r="D259" s="12">
        <v>21.9</v>
      </c>
      <c r="E259" s="12">
        <v>-1.1000000000000001</v>
      </c>
      <c r="F259" s="12">
        <f>D259-E259</f>
        <v>23</v>
      </c>
      <c r="G259" s="13">
        <v>2.65</v>
      </c>
      <c r="H259" s="13">
        <v>-1.05</v>
      </c>
      <c r="I259" s="13">
        <f>G259-H259</f>
        <v>3.7</v>
      </c>
    </row>
    <row r="260" spans="1:9">
      <c r="A260" t="s">
        <v>19</v>
      </c>
      <c r="C260" s="3" t="s">
        <v>8</v>
      </c>
      <c r="D260" s="12">
        <v>22.1</v>
      </c>
      <c r="E260" s="12">
        <v>0</v>
      </c>
      <c r="F260" s="12">
        <f t="shared" ref="F260:F265" si="70">D260-E260</f>
        <v>22.1</v>
      </c>
      <c r="G260" s="13">
        <v>2.2200000000000002</v>
      </c>
      <c r="H260" s="13">
        <v>-0.64</v>
      </c>
      <c r="I260" s="13">
        <f t="shared" ref="I260:I265" si="71">G260-H260</f>
        <v>2.8600000000000003</v>
      </c>
    </row>
    <row r="261" spans="1:9">
      <c r="C261" s="3" t="s">
        <v>9</v>
      </c>
      <c r="D261" s="12">
        <v>28.8</v>
      </c>
      <c r="E261" s="12">
        <v>1.1000000000000001</v>
      </c>
      <c r="F261" s="12">
        <f t="shared" si="70"/>
        <v>27.7</v>
      </c>
      <c r="G261" s="13">
        <v>1.65</v>
      </c>
      <c r="H261" s="13">
        <v>-1.39</v>
      </c>
      <c r="I261" s="13">
        <f t="shared" si="71"/>
        <v>3.04</v>
      </c>
    </row>
    <row r="262" spans="1:9">
      <c r="C262" s="3" t="s">
        <v>10</v>
      </c>
      <c r="D262" s="12">
        <v>30.6</v>
      </c>
      <c r="E262" s="12">
        <v>0.4</v>
      </c>
      <c r="F262" s="12">
        <f t="shared" si="70"/>
        <v>30.200000000000003</v>
      </c>
      <c r="G262" s="13">
        <v>2.4900000000000002</v>
      </c>
      <c r="H262" s="13">
        <v>-1.37</v>
      </c>
      <c r="I262" s="13">
        <f t="shared" si="71"/>
        <v>3.8600000000000003</v>
      </c>
    </row>
    <row r="263" spans="1:9">
      <c r="C263" t="s">
        <v>81</v>
      </c>
      <c r="D263" s="12">
        <v>34.6</v>
      </c>
      <c r="E263" s="12">
        <v>2.7</v>
      </c>
      <c r="F263" s="12">
        <f t="shared" si="70"/>
        <v>31.900000000000002</v>
      </c>
      <c r="G263" s="13">
        <v>1.45</v>
      </c>
      <c r="H263" s="13">
        <v>-1.97</v>
      </c>
      <c r="I263" s="13">
        <f t="shared" si="71"/>
        <v>3.42</v>
      </c>
    </row>
    <row r="264" spans="1:9">
      <c r="C264" t="s">
        <v>22</v>
      </c>
      <c r="D264" s="12">
        <v>32.9</v>
      </c>
      <c r="E264" s="12">
        <v>3</v>
      </c>
      <c r="F264" s="12">
        <f t="shared" si="70"/>
        <v>29.9</v>
      </c>
      <c r="G264" s="13">
        <v>0.82</v>
      </c>
      <c r="H264" s="13">
        <v>-1.75</v>
      </c>
      <c r="I264" s="13">
        <f t="shared" si="71"/>
        <v>2.57</v>
      </c>
    </row>
    <row r="265" spans="1:9">
      <c r="C265" t="s">
        <v>13</v>
      </c>
      <c r="D265" s="12">
        <v>36.299999999999997</v>
      </c>
      <c r="E265" s="12">
        <v>2.7</v>
      </c>
      <c r="F265" s="12">
        <f t="shared" si="70"/>
        <v>33.599999999999994</v>
      </c>
      <c r="G265" s="13">
        <v>1.1399999999999999</v>
      </c>
      <c r="H265" s="13">
        <v>-2.08</v>
      </c>
      <c r="I265" s="13">
        <f t="shared" si="71"/>
        <v>3.2199999999999998</v>
      </c>
    </row>
    <row r="266" spans="1:9" s="2" customFormat="1">
      <c r="A266" s="10" t="s">
        <v>17</v>
      </c>
      <c r="B266" s="5"/>
      <c r="D266" s="7">
        <f t="shared" ref="D266:I266" si="72">AVERAGE(D259:D265)</f>
        <v>29.599999999999998</v>
      </c>
      <c r="E266" s="7">
        <f t="shared" si="72"/>
        <v>1.2571428571428573</v>
      </c>
      <c r="F266" s="7">
        <f t="shared" si="72"/>
        <v>28.342857142857145</v>
      </c>
      <c r="G266" s="9">
        <f t="shared" si="72"/>
        <v>1.7742857142857142</v>
      </c>
      <c r="H266" s="9">
        <f t="shared" si="72"/>
        <v>-1.4642857142857142</v>
      </c>
      <c r="I266" s="9">
        <f t="shared" si="72"/>
        <v>3.2385714285714289</v>
      </c>
    </row>
    <row r="268" spans="1:9">
      <c r="A268" s="1" t="s">
        <v>100</v>
      </c>
      <c r="B268" s="4" t="s">
        <v>99</v>
      </c>
      <c r="C268" s="3" t="s">
        <v>8</v>
      </c>
      <c r="D268" s="12">
        <v>23.4</v>
      </c>
      <c r="E268" s="12">
        <v>1.5</v>
      </c>
      <c r="F268" s="12">
        <f>D268-E268</f>
        <v>21.9</v>
      </c>
      <c r="G268" s="13">
        <v>2.2799999999999998</v>
      </c>
      <c r="H268" s="13">
        <v>0.33</v>
      </c>
      <c r="I268" s="13">
        <f>G268-H268</f>
        <v>1.9499999999999997</v>
      </c>
    </row>
    <row r="269" spans="1:9">
      <c r="A269" t="s">
        <v>61</v>
      </c>
      <c r="C269" s="3" t="s">
        <v>9</v>
      </c>
      <c r="D269" s="12">
        <v>26.5</v>
      </c>
      <c r="E269" s="12">
        <v>-2.6</v>
      </c>
      <c r="F269" s="12">
        <f t="shared" ref="F269:F280" si="73">D269-E269</f>
        <v>29.1</v>
      </c>
      <c r="G269" s="13">
        <v>2.09</v>
      </c>
      <c r="H269" s="13">
        <v>-0.97</v>
      </c>
      <c r="I269" s="13">
        <f t="shared" ref="I269:I280" si="74">G269-H269</f>
        <v>3.0599999999999996</v>
      </c>
    </row>
    <row r="270" spans="1:9">
      <c r="C270" s="3" t="s">
        <v>21</v>
      </c>
      <c r="D270" s="12">
        <v>27</v>
      </c>
      <c r="E270" s="12">
        <v>1.1000000000000001</v>
      </c>
      <c r="F270" s="12">
        <f t="shared" si="73"/>
        <v>25.9</v>
      </c>
      <c r="G270" s="13">
        <v>2.4900000000000002</v>
      </c>
      <c r="H270" s="13">
        <v>-1.08</v>
      </c>
      <c r="I270" s="13">
        <f t="shared" si="74"/>
        <v>3.5700000000000003</v>
      </c>
    </row>
    <row r="271" spans="1:9">
      <c r="C271" t="s">
        <v>22</v>
      </c>
      <c r="D271" s="12">
        <v>32.6</v>
      </c>
      <c r="E271" s="12">
        <v>0.6</v>
      </c>
      <c r="F271" s="12">
        <f t="shared" si="73"/>
        <v>32</v>
      </c>
      <c r="G271" s="13">
        <v>2.48</v>
      </c>
      <c r="H271" s="13">
        <v>-0.77</v>
      </c>
      <c r="I271" s="13">
        <f t="shared" si="74"/>
        <v>3.25</v>
      </c>
    </row>
    <row r="272" spans="1:9">
      <c r="C272" s="3" t="s">
        <v>23</v>
      </c>
      <c r="D272" s="12">
        <v>28</v>
      </c>
      <c r="E272" s="12">
        <v>-0.4</v>
      </c>
      <c r="F272" s="12">
        <f t="shared" si="73"/>
        <v>28.4</v>
      </c>
      <c r="G272" s="13">
        <v>1.99</v>
      </c>
      <c r="H272" s="13">
        <v>-0.84</v>
      </c>
      <c r="I272" s="13">
        <f t="shared" si="74"/>
        <v>2.83</v>
      </c>
    </row>
    <row r="273" spans="1:9">
      <c r="C273" s="3" t="s">
        <v>24</v>
      </c>
      <c r="D273" s="12">
        <v>28.3</v>
      </c>
      <c r="E273" s="12">
        <v>-1.2</v>
      </c>
      <c r="F273" s="12">
        <f t="shared" si="73"/>
        <v>29.5</v>
      </c>
      <c r="G273" s="13">
        <v>1.61</v>
      </c>
      <c r="H273" s="13">
        <v>1.41</v>
      </c>
      <c r="I273" s="13">
        <f t="shared" si="74"/>
        <v>0.20000000000000018</v>
      </c>
    </row>
    <row r="274" spans="1:9">
      <c r="C274" s="3" t="s">
        <v>25</v>
      </c>
      <c r="D274" s="12">
        <v>29.3</v>
      </c>
      <c r="E274" s="12">
        <v>-0.8</v>
      </c>
      <c r="F274" s="12">
        <f t="shared" si="73"/>
        <v>30.1</v>
      </c>
      <c r="G274" s="13">
        <v>1.29</v>
      </c>
      <c r="H274" s="13">
        <v>1.38</v>
      </c>
      <c r="I274" s="13">
        <f t="shared" si="74"/>
        <v>-8.9999999999999858E-2</v>
      </c>
    </row>
    <row r="275" spans="1:9">
      <c r="C275" s="3" t="s">
        <v>26</v>
      </c>
      <c r="D275" s="12">
        <v>34.799999999999997</v>
      </c>
      <c r="E275" s="12">
        <v>0.1</v>
      </c>
      <c r="F275" s="12">
        <f t="shared" si="73"/>
        <v>34.699999999999996</v>
      </c>
      <c r="G275" s="13">
        <v>2.94</v>
      </c>
      <c r="H275" s="13">
        <v>-0.88</v>
      </c>
      <c r="I275" s="13">
        <f t="shared" si="74"/>
        <v>3.82</v>
      </c>
    </row>
    <row r="276" spans="1:9">
      <c r="C276" s="3" t="s">
        <v>27</v>
      </c>
      <c r="D276" s="12">
        <v>39.9</v>
      </c>
      <c r="E276" s="12">
        <v>0.5</v>
      </c>
      <c r="F276" s="12">
        <f t="shared" si="73"/>
        <v>39.4</v>
      </c>
      <c r="G276" s="13">
        <v>4.84</v>
      </c>
      <c r="H276" s="13">
        <v>0.41</v>
      </c>
      <c r="I276" s="13">
        <f t="shared" si="74"/>
        <v>4.43</v>
      </c>
    </row>
    <row r="277" spans="1:9">
      <c r="C277" s="3" t="s">
        <v>28</v>
      </c>
      <c r="D277" s="12">
        <v>40.700000000000003</v>
      </c>
      <c r="E277" s="12">
        <v>0.8</v>
      </c>
      <c r="F277" s="12">
        <f t="shared" si="73"/>
        <v>39.900000000000006</v>
      </c>
      <c r="G277" s="13">
        <v>5.66</v>
      </c>
      <c r="H277" s="13">
        <v>0.24</v>
      </c>
      <c r="I277" s="13">
        <f t="shared" si="74"/>
        <v>5.42</v>
      </c>
    </row>
    <row r="278" spans="1:9">
      <c r="C278" s="3" t="s">
        <v>29</v>
      </c>
      <c r="D278" s="12">
        <v>42.5</v>
      </c>
      <c r="E278" s="12">
        <v>1.7</v>
      </c>
      <c r="F278" s="12">
        <f t="shared" si="73"/>
        <v>40.799999999999997</v>
      </c>
      <c r="G278" s="13">
        <v>6.23</v>
      </c>
      <c r="H278" s="13">
        <v>-1.42</v>
      </c>
      <c r="I278" s="13">
        <f t="shared" si="74"/>
        <v>7.65</v>
      </c>
    </row>
    <row r="279" spans="1:9">
      <c r="C279" s="3" t="s">
        <v>30</v>
      </c>
      <c r="D279" s="12">
        <v>38.200000000000003</v>
      </c>
      <c r="E279" s="12">
        <v>1</v>
      </c>
      <c r="F279" s="12">
        <f t="shared" si="73"/>
        <v>37.200000000000003</v>
      </c>
      <c r="G279" s="13">
        <v>4.49</v>
      </c>
      <c r="H279" s="13">
        <v>-0.57999999999999996</v>
      </c>
      <c r="I279" s="13">
        <f t="shared" si="74"/>
        <v>5.07</v>
      </c>
    </row>
    <row r="280" spans="1:9">
      <c r="C280" s="3" t="s">
        <v>63</v>
      </c>
      <c r="D280" s="12">
        <v>35.299999999999997</v>
      </c>
      <c r="E280" s="12">
        <v>1.4</v>
      </c>
      <c r="F280" s="12">
        <f t="shared" si="73"/>
        <v>33.9</v>
      </c>
      <c r="G280" s="13">
        <v>3.05</v>
      </c>
      <c r="H280" s="13">
        <v>-0.75</v>
      </c>
      <c r="I280" s="13">
        <f t="shared" si="74"/>
        <v>3.8</v>
      </c>
    </row>
    <row r="281" spans="1:9" s="2" customFormat="1">
      <c r="A281" s="10" t="s">
        <v>17</v>
      </c>
      <c r="B281" s="5"/>
      <c r="D281" s="7">
        <f t="shared" ref="D281:I281" si="75">AVERAGE(D268:D280)</f>
        <v>32.807692307692307</v>
      </c>
      <c r="E281" s="7">
        <f t="shared" si="75"/>
        <v>0.2846153846153846</v>
      </c>
      <c r="F281" s="7">
        <f t="shared" si="75"/>
        <v>32.523076923076921</v>
      </c>
      <c r="G281" s="9">
        <f t="shared" si="75"/>
        <v>3.1876923076923083</v>
      </c>
      <c r="H281" s="9">
        <f t="shared" si="75"/>
        <v>-0.27076923076923082</v>
      </c>
      <c r="I281" s="9">
        <f t="shared" si="75"/>
        <v>3.4584615384615378</v>
      </c>
    </row>
    <row r="283" spans="1:9">
      <c r="A283" s="1" t="s">
        <v>101</v>
      </c>
      <c r="B283" s="4" t="s">
        <v>99</v>
      </c>
      <c r="C283" t="s">
        <v>102</v>
      </c>
      <c r="D283" s="12">
        <v>6.1</v>
      </c>
      <c r="E283" s="12">
        <v>-4.5</v>
      </c>
      <c r="F283" s="12">
        <f>D283-E283</f>
        <v>10.6</v>
      </c>
      <c r="G283" s="13">
        <v>0.66</v>
      </c>
      <c r="H283" s="13">
        <v>-0.23</v>
      </c>
      <c r="I283" s="13">
        <f>G283-H283</f>
        <v>0.89</v>
      </c>
    </row>
    <row r="284" spans="1:9">
      <c r="A284" t="s">
        <v>32</v>
      </c>
      <c r="C284" t="s">
        <v>34</v>
      </c>
      <c r="D284" s="12">
        <v>13.4</v>
      </c>
      <c r="E284" s="12">
        <v>-3.6</v>
      </c>
      <c r="F284" s="12">
        <f t="shared" ref="F284:F292" si="76">D284-E284</f>
        <v>17</v>
      </c>
      <c r="G284" s="13">
        <v>1.22</v>
      </c>
      <c r="H284" s="13">
        <v>-0.15</v>
      </c>
      <c r="I284" s="13">
        <f t="shared" ref="I284:I292" si="77">G284-H284</f>
        <v>1.3699999999999999</v>
      </c>
    </row>
    <row r="285" spans="1:9">
      <c r="C285" t="s">
        <v>43</v>
      </c>
      <c r="D285" s="12">
        <v>24.8</v>
      </c>
      <c r="E285" s="6">
        <v>-0.6</v>
      </c>
      <c r="F285" s="12">
        <f t="shared" si="76"/>
        <v>25.400000000000002</v>
      </c>
      <c r="G285" s="13">
        <v>2.1800000000000002</v>
      </c>
      <c r="H285" s="13">
        <v>0.38</v>
      </c>
      <c r="I285" s="13">
        <f t="shared" si="77"/>
        <v>1.8000000000000003</v>
      </c>
    </row>
    <row r="286" spans="1:9">
      <c r="C286" t="s">
        <v>37</v>
      </c>
      <c r="D286" s="12">
        <v>23.3</v>
      </c>
      <c r="E286" s="12">
        <v>-0.7</v>
      </c>
      <c r="F286" s="12">
        <f t="shared" si="76"/>
        <v>24</v>
      </c>
      <c r="G286" s="13">
        <v>1.44</v>
      </c>
      <c r="H286" s="13">
        <v>-1.05</v>
      </c>
      <c r="I286" s="13">
        <f t="shared" si="77"/>
        <v>2.4900000000000002</v>
      </c>
    </row>
    <row r="287" spans="1:9">
      <c r="C287" t="s">
        <v>93</v>
      </c>
      <c r="D287" s="3">
        <v>8.4</v>
      </c>
      <c r="E287" s="12">
        <v>-3.6</v>
      </c>
      <c r="F287" s="12">
        <f t="shared" si="76"/>
        <v>12</v>
      </c>
      <c r="G287" s="13">
        <v>1.8</v>
      </c>
      <c r="H287" s="13">
        <v>0.41</v>
      </c>
      <c r="I287" s="13">
        <f t="shared" si="77"/>
        <v>1.3900000000000001</v>
      </c>
    </row>
    <row r="288" spans="1:9">
      <c r="C288" t="s">
        <v>103</v>
      </c>
      <c r="D288">
        <v>19.100000000000001</v>
      </c>
      <c r="E288" s="12">
        <v>-0.9</v>
      </c>
      <c r="F288" s="12">
        <f t="shared" si="76"/>
        <v>20</v>
      </c>
      <c r="G288" s="13">
        <v>1.3</v>
      </c>
      <c r="H288" s="13">
        <v>-0.66</v>
      </c>
      <c r="I288" s="13">
        <f t="shared" si="77"/>
        <v>1.96</v>
      </c>
    </row>
    <row r="289" spans="1:9">
      <c r="C289" t="s">
        <v>104</v>
      </c>
      <c r="D289" s="12">
        <v>24.3</v>
      </c>
      <c r="E289" s="6">
        <v>-0.6</v>
      </c>
      <c r="F289" s="12">
        <f t="shared" si="76"/>
        <v>24.900000000000002</v>
      </c>
      <c r="G289" s="13">
        <v>1.83</v>
      </c>
      <c r="H289" s="13">
        <v>-0.65</v>
      </c>
      <c r="I289" s="13">
        <f t="shared" si="77"/>
        <v>2.48</v>
      </c>
    </row>
    <row r="290" spans="1:9">
      <c r="C290" t="s">
        <v>9</v>
      </c>
      <c r="D290" s="12">
        <v>24.4</v>
      </c>
      <c r="E290" s="12">
        <v>-1.7</v>
      </c>
      <c r="F290" s="12">
        <f t="shared" si="76"/>
        <v>26.099999999999998</v>
      </c>
      <c r="G290" s="13">
        <v>2.0099999999999998</v>
      </c>
      <c r="H290" s="13">
        <v>-0.84</v>
      </c>
      <c r="I290" s="13">
        <f t="shared" si="77"/>
        <v>2.8499999999999996</v>
      </c>
    </row>
    <row r="291" spans="1:9">
      <c r="C291" t="s">
        <v>39</v>
      </c>
      <c r="D291" s="12">
        <v>18.7</v>
      </c>
      <c r="E291" s="12">
        <v>-1</v>
      </c>
      <c r="F291" s="12">
        <f t="shared" si="76"/>
        <v>19.7</v>
      </c>
      <c r="G291" s="13">
        <v>1.69</v>
      </c>
      <c r="H291" s="13">
        <v>-0.54</v>
      </c>
      <c r="I291" s="13">
        <f t="shared" si="77"/>
        <v>2.23</v>
      </c>
    </row>
    <row r="292" spans="1:9">
      <c r="C292" t="s">
        <v>40</v>
      </c>
      <c r="D292" s="12">
        <v>13.9</v>
      </c>
      <c r="E292" s="6">
        <v>-2.1</v>
      </c>
      <c r="F292" s="12">
        <f t="shared" si="76"/>
        <v>16</v>
      </c>
      <c r="G292" s="13">
        <v>1.27</v>
      </c>
      <c r="H292" s="13">
        <v>-1.0900000000000001</v>
      </c>
      <c r="I292" s="13">
        <f t="shared" si="77"/>
        <v>2.3600000000000003</v>
      </c>
    </row>
    <row r="293" spans="1:9" s="2" customFormat="1">
      <c r="A293" s="10" t="s">
        <v>17</v>
      </c>
      <c r="B293" s="5"/>
      <c r="D293" s="7">
        <f t="shared" ref="D293:I293" si="78">AVERAGE(D283:D292)</f>
        <v>17.639999999999997</v>
      </c>
      <c r="E293" s="7">
        <f t="shared" si="78"/>
        <v>-1.9300000000000002</v>
      </c>
      <c r="F293" s="7">
        <f t="shared" si="78"/>
        <v>19.57</v>
      </c>
      <c r="G293" s="9">
        <f t="shared" si="78"/>
        <v>1.5399999999999998</v>
      </c>
      <c r="H293" s="9">
        <f t="shared" si="78"/>
        <v>-0.442</v>
      </c>
      <c r="I293" s="9">
        <f t="shared" si="78"/>
        <v>1.982</v>
      </c>
    </row>
    <row r="295" spans="1:9">
      <c r="A295" s="1" t="s">
        <v>106</v>
      </c>
      <c r="B295" s="4" t="s">
        <v>99</v>
      </c>
      <c r="C295" s="3" t="s">
        <v>44</v>
      </c>
      <c r="D295" s="12">
        <v>5.3</v>
      </c>
      <c r="E295" s="12">
        <v>-0.7</v>
      </c>
      <c r="F295" s="12">
        <f>D295-E295</f>
        <v>6</v>
      </c>
      <c r="G295" s="8">
        <v>0.12</v>
      </c>
      <c r="H295" s="13">
        <v>-0.38</v>
      </c>
      <c r="I295" s="13">
        <f>G295-H295</f>
        <v>0.5</v>
      </c>
    </row>
    <row r="296" spans="1:9">
      <c r="A296" t="s">
        <v>47</v>
      </c>
      <c r="C296" s="3" t="s">
        <v>33</v>
      </c>
      <c r="D296" s="12">
        <v>8.6</v>
      </c>
      <c r="E296" s="12">
        <v>-1.3</v>
      </c>
      <c r="F296" s="12">
        <f t="shared" ref="F296:F302" si="79">D296-E296</f>
        <v>9.9</v>
      </c>
      <c r="G296" s="13">
        <v>0.43</v>
      </c>
      <c r="H296" s="13">
        <v>-0.25</v>
      </c>
      <c r="I296" s="13">
        <f t="shared" ref="I296:I302" si="80">G296-H296</f>
        <v>0.67999999999999994</v>
      </c>
    </row>
    <row r="297" spans="1:9">
      <c r="C297" t="s">
        <v>45</v>
      </c>
      <c r="D297" s="12">
        <v>12.3</v>
      </c>
      <c r="E297" s="12">
        <v>-2.1</v>
      </c>
      <c r="F297" s="12">
        <f t="shared" si="79"/>
        <v>14.4</v>
      </c>
      <c r="G297" s="13">
        <v>0.41</v>
      </c>
      <c r="H297" s="13">
        <v>-7.0000000000000007E-2</v>
      </c>
      <c r="I297" s="13">
        <f t="shared" si="80"/>
        <v>0.48</v>
      </c>
    </row>
    <row r="298" spans="1:9">
      <c r="C298" t="s">
        <v>34</v>
      </c>
      <c r="D298" s="12">
        <v>11.8</v>
      </c>
      <c r="E298" s="12">
        <v>-2.1</v>
      </c>
      <c r="F298" s="12">
        <f t="shared" si="79"/>
        <v>13.9</v>
      </c>
      <c r="G298" s="13">
        <v>0.96</v>
      </c>
      <c r="H298" s="13">
        <v>-0.16</v>
      </c>
      <c r="I298" s="13">
        <f t="shared" si="80"/>
        <v>1.1199999999999999</v>
      </c>
    </row>
    <row r="299" spans="1:9">
      <c r="C299" s="3" t="s">
        <v>41</v>
      </c>
      <c r="D299" s="12">
        <v>20</v>
      </c>
      <c r="E299" s="12">
        <v>0.9</v>
      </c>
      <c r="F299" s="12">
        <f t="shared" si="79"/>
        <v>19.100000000000001</v>
      </c>
      <c r="G299" s="13">
        <v>0.9</v>
      </c>
      <c r="H299" s="13">
        <v>-0.27</v>
      </c>
      <c r="I299" s="13">
        <f t="shared" si="80"/>
        <v>1.17</v>
      </c>
    </row>
    <row r="300" spans="1:9">
      <c r="C300" s="3" t="s">
        <v>42</v>
      </c>
      <c r="D300" s="12">
        <v>27.1</v>
      </c>
      <c r="E300" s="12">
        <v>-1.7</v>
      </c>
      <c r="F300" s="12">
        <f t="shared" si="79"/>
        <v>28.8</v>
      </c>
      <c r="G300" s="13">
        <v>2.78</v>
      </c>
      <c r="H300" s="13">
        <v>0.52</v>
      </c>
      <c r="I300" s="13">
        <f t="shared" si="80"/>
        <v>2.2599999999999998</v>
      </c>
    </row>
    <row r="301" spans="1:9">
      <c r="C301" s="3" t="s">
        <v>24</v>
      </c>
      <c r="D301" s="12">
        <v>25</v>
      </c>
      <c r="E301" s="12">
        <v>-0.5</v>
      </c>
      <c r="F301" s="12">
        <f t="shared" si="79"/>
        <v>25.5</v>
      </c>
      <c r="G301" s="8">
        <v>1.1599999999999999</v>
      </c>
      <c r="H301" s="13">
        <v>-1.44</v>
      </c>
      <c r="I301" s="13">
        <f t="shared" si="80"/>
        <v>2.5999999999999996</v>
      </c>
    </row>
    <row r="302" spans="1:9">
      <c r="C302" t="s">
        <v>25</v>
      </c>
      <c r="D302" s="12">
        <v>25.5</v>
      </c>
      <c r="E302" s="12">
        <v>-0.5</v>
      </c>
      <c r="F302" s="12">
        <f t="shared" si="79"/>
        <v>26</v>
      </c>
      <c r="G302" s="13">
        <v>1.71</v>
      </c>
      <c r="H302" s="13">
        <v>-0.47</v>
      </c>
      <c r="I302" s="13">
        <f t="shared" si="80"/>
        <v>2.1799999999999997</v>
      </c>
    </row>
    <row r="303" spans="1:9" s="2" customFormat="1">
      <c r="A303" s="10" t="s">
        <v>17</v>
      </c>
      <c r="B303" s="5"/>
      <c r="D303" s="7">
        <f t="shared" ref="D303:I303" si="81">AVERAGE(D295:D302)</f>
        <v>16.95</v>
      </c>
      <c r="E303" s="7">
        <f t="shared" si="81"/>
        <v>-0.99999999999999989</v>
      </c>
      <c r="F303" s="7">
        <f t="shared" si="81"/>
        <v>17.950000000000003</v>
      </c>
      <c r="G303" s="9">
        <f t="shared" si="81"/>
        <v>1.0587499999999999</v>
      </c>
      <c r="H303" s="9">
        <f t="shared" si="81"/>
        <v>-0.31499999999999995</v>
      </c>
      <c r="I303" s="9">
        <f t="shared" si="81"/>
        <v>1.3737499999999998</v>
      </c>
    </row>
    <row r="305" spans="1:9">
      <c r="A305" s="1" t="s">
        <v>107</v>
      </c>
      <c r="B305" s="4" t="s">
        <v>99</v>
      </c>
      <c r="C305" t="s">
        <v>48</v>
      </c>
      <c r="D305" s="12">
        <v>22.8</v>
      </c>
      <c r="E305" s="12">
        <v>-6.2</v>
      </c>
      <c r="F305" s="12">
        <f>D305-E305</f>
        <v>29</v>
      </c>
      <c r="G305" s="13">
        <v>1.22</v>
      </c>
      <c r="H305" s="13">
        <v>0.45</v>
      </c>
      <c r="I305" s="13">
        <f>G305-H305</f>
        <v>0.77</v>
      </c>
    </row>
    <row r="306" spans="1:9">
      <c r="A306" t="s">
        <v>57</v>
      </c>
      <c r="C306" s="3" t="s">
        <v>49</v>
      </c>
      <c r="D306" s="12">
        <v>31.7</v>
      </c>
      <c r="E306" s="12">
        <v>-5.4</v>
      </c>
      <c r="F306" s="12">
        <f t="shared" ref="F306:F314" si="82">D306-E306</f>
        <v>37.1</v>
      </c>
      <c r="G306" s="13">
        <v>0.75</v>
      </c>
      <c r="H306" s="13">
        <v>0.11</v>
      </c>
      <c r="I306" s="13">
        <f t="shared" ref="I306:I314" si="83">G306-H306</f>
        <v>0.64</v>
      </c>
    </row>
    <row r="307" spans="1:9">
      <c r="C307" s="3" t="s">
        <v>50</v>
      </c>
      <c r="D307" s="12">
        <v>35.9</v>
      </c>
      <c r="E307" s="12">
        <v>-3.4</v>
      </c>
      <c r="F307" s="12">
        <f t="shared" si="82"/>
        <v>39.299999999999997</v>
      </c>
      <c r="G307" s="13">
        <v>1.49</v>
      </c>
      <c r="H307" s="13">
        <v>-0.11</v>
      </c>
      <c r="I307" s="13">
        <f t="shared" si="83"/>
        <v>1.6</v>
      </c>
    </row>
    <row r="308" spans="1:9">
      <c r="C308" s="3" t="s">
        <v>51</v>
      </c>
      <c r="D308" s="12">
        <v>27.2</v>
      </c>
      <c r="E308" s="12">
        <v>-4.7</v>
      </c>
      <c r="F308" s="12">
        <f t="shared" si="82"/>
        <v>31.9</v>
      </c>
      <c r="G308" s="13">
        <v>2.0099999999999998</v>
      </c>
      <c r="H308" s="13">
        <v>0.9</v>
      </c>
      <c r="I308" s="13">
        <f t="shared" si="83"/>
        <v>1.1099999999999999</v>
      </c>
    </row>
    <row r="309" spans="1:9">
      <c r="C309" s="3" t="s">
        <v>52</v>
      </c>
      <c r="D309" s="12">
        <v>34.200000000000003</v>
      </c>
      <c r="E309" s="12">
        <v>-4.3</v>
      </c>
      <c r="F309" s="12">
        <f t="shared" si="82"/>
        <v>38.5</v>
      </c>
      <c r="G309" s="13">
        <v>2.39</v>
      </c>
      <c r="H309" s="13">
        <v>1.45</v>
      </c>
      <c r="I309" s="13">
        <f t="shared" si="83"/>
        <v>0.94000000000000017</v>
      </c>
    </row>
    <row r="310" spans="1:9">
      <c r="C310" s="3" t="s">
        <v>42</v>
      </c>
      <c r="D310" s="12">
        <v>33</v>
      </c>
      <c r="E310" s="12">
        <v>-1</v>
      </c>
      <c r="F310" s="12">
        <f t="shared" si="82"/>
        <v>34</v>
      </c>
      <c r="G310" s="13">
        <v>2.21</v>
      </c>
      <c r="H310" s="13">
        <v>-0.66</v>
      </c>
      <c r="I310" s="13">
        <f t="shared" si="83"/>
        <v>2.87</v>
      </c>
    </row>
    <row r="311" spans="1:9">
      <c r="C311" s="3" t="s">
        <v>27</v>
      </c>
      <c r="D311" s="12">
        <v>39.200000000000003</v>
      </c>
      <c r="E311" s="12">
        <v>-0.9</v>
      </c>
      <c r="F311" s="12">
        <f t="shared" si="82"/>
        <v>40.1</v>
      </c>
      <c r="G311" s="13">
        <v>4.96</v>
      </c>
      <c r="H311" s="13">
        <v>0.47</v>
      </c>
      <c r="I311" s="13">
        <f t="shared" si="83"/>
        <v>4.49</v>
      </c>
    </row>
    <row r="312" spans="1:9">
      <c r="C312" s="3" t="s">
        <v>53</v>
      </c>
      <c r="D312" s="12">
        <v>41</v>
      </c>
      <c r="E312" s="12">
        <v>-0.7</v>
      </c>
      <c r="F312" s="12">
        <f t="shared" si="82"/>
        <v>41.7</v>
      </c>
      <c r="G312" s="13">
        <v>3.74</v>
      </c>
      <c r="H312" s="13">
        <v>0.09</v>
      </c>
      <c r="I312" s="13">
        <f t="shared" si="83"/>
        <v>3.6500000000000004</v>
      </c>
    </row>
    <row r="313" spans="1:9">
      <c r="C313" s="3" t="s">
        <v>88</v>
      </c>
      <c r="D313" s="12">
        <v>41.8</v>
      </c>
      <c r="E313" s="12">
        <v>-0.4</v>
      </c>
      <c r="F313" s="12">
        <f t="shared" si="82"/>
        <v>42.199999999999996</v>
      </c>
      <c r="G313" s="13">
        <v>6.23</v>
      </c>
      <c r="H313" s="13">
        <v>1.42</v>
      </c>
      <c r="I313" s="13">
        <f t="shared" si="83"/>
        <v>4.8100000000000005</v>
      </c>
    </row>
    <row r="314" spans="1:9">
      <c r="C314" s="3" t="s">
        <v>71</v>
      </c>
      <c r="D314" s="12">
        <v>51.2</v>
      </c>
      <c r="E314" s="12">
        <v>-0.7</v>
      </c>
      <c r="F314" s="12">
        <f t="shared" si="82"/>
        <v>51.900000000000006</v>
      </c>
      <c r="G314" s="13">
        <v>4.38</v>
      </c>
      <c r="H314" s="13">
        <v>-0.53</v>
      </c>
      <c r="I314" s="13">
        <f t="shared" si="83"/>
        <v>4.91</v>
      </c>
    </row>
    <row r="315" spans="1:9" s="2" customFormat="1">
      <c r="A315" s="10" t="s">
        <v>17</v>
      </c>
      <c r="B315" s="5"/>
      <c r="D315" s="7">
        <f t="shared" ref="D315:I315" si="84">AVERAGE(D305:D314)</f>
        <v>35.799999999999997</v>
      </c>
      <c r="E315" s="7">
        <f t="shared" si="84"/>
        <v>-2.77</v>
      </c>
      <c r="F315" s="7">
        <f t="shared" si="84"/>
        <v>38.569999999999993</v>
      </c>
      <c r="G315" s="9">
        <f t="shared" si="84"/>
        <v>2.9380000000000002</v>
      </c>
      <c r="H315" s="9">
        <f t="shared" si="84"/>
        <v>0.35899999999999987</v>
      </c>
      <c r="I315" s="9">
        <f t="shared" si="84"/>
        <v>2.5790000000000002</v>
      </c>
    </row>
    <row r="317" spans="1:9">
      <c r="A317" s="1" t="s">
        <v>108</v>
      </c>
      <c r="B317" s="4" t="s">
        <v>99</v>
      </c>
      <c r="C317" t="s">
        <v>110</v>
      </c>
      <c r="D317" s="12">
        <v>14</v>
      </c>
      <c r="E317" s="12">
        <v>-4.3</v>
      </c>
      <c r="F317" s="12">
        <f>D317-E317</f>
        <v>18.3</v>
      </c>
    </row>
    <row r="318" spans="1:9">
      <c r="A318" t="s">
        <v>59</v>
      </c>
      <c r="C318" s="3" t="s">
        <v>109</v>
      </c>
      <c r="D318" s="12">
        <v>23.1</v>
      </c>
      <c r="E318" s="12">
        <v>-1.4</v>
      </c>
      <c r="F318" s="12">
        <f t="shared" ref="F318:F322" si="85">D318-E318</f>
        <v>24.5</v>
      </c>
    </row>
    <row r="319" spans="1:9">
      <c r="C319" s="3" t="s">
        <v>73</v>
      </c>
      <c r="D319" s="12">
        <v>27.7</v>
      </c>
      <c r="E319" s="12">
        <v>-1.8</v>
      </c>
      <c r="F319" s="12">
        <f t="shared" si="85"/>
        <v>29.5</v>
      </c>
    </row>
    <row r="320" spans="1:9">
      <c r="C320" s="3" t="s">
        <v>78</v>
      </c>
      <c r="D320" s="12">
        <v>33.6</v>
      </c>
      <c r="E320" s="12">
        <v>-2.7</v>
      </c>
      <c r="F320" s="12">
        <f t="shared" si="85"/>
        <v>36.300000000000004</v>
      </c>
    </row>
    <row r="321" spans="1:9">
      <c r="C321" t="s">
        <v>74</v>
      </c>
      <c r="D321" s="12">
        <v>44</v>
      </c>
      <c r="E321" s="12">
        <v>-2.9</v>
      </c>
      <c r="F321" s="12">
        <f t="shared" si="85"/>
        <v>46.9</v>
      </c>
    </row>
    <row r="322" spans="1:9">
      <c r="C322" t="s">
        <v>111</v>
      </c>
      <c r="D322" s="12">
        <v>42.9</v>
      </c>
      <c r="E322" s="12">
        <v>3</v>
      </c>
      <c r="F322" s="12">
        <f t="shared" si="85"/>
        <v>39.9</v>
      </c>
    </row>
    <row r="323" spans="1:9" s="2" customFormat="1">
      <c r="A323" s="10" t="s">
        <v>17</v>
      </c>
      <c r="B323" s="5"/>
      <c r="D323" s="7">
        <f t="shared" ref="D323:F323" si="86">AVERAGE(D317:D322)</f>
        <v>30.883333333333336</v>
      </c>
      <c r="E323" s="7">
        <f t="shared" si="86"/>
        <v>-1.6833333333333333</v>
      </c>
      <c r="F323" s="7">
        <f t="shared" si="86"/>
        <v>32.56666666666667</v>
      </c>
      <c r="G323" s="9"/>
      <c r="H323" s="9"/>
      <c r="I323" s="9"/>
    </row>
    <row r="325" spans="1:9">
      <c r="A325" s="1" t="s">
        <v>112</v>
      </c>
      <c r="B325" s="4" t="s">
        <v>113</v>
      </c>
      <c r="C325" s="3" t="s">
        <v>7</v>
      </c>
      <c r="D325" s="12">
        <v>37</v>
      </c>
      <c r="E325" s="12">
        <v>5.9</v>
      </c>
      <c r="F325" s="12">
        <f>D325-E325</f>
        <v>31.1</v>
      </c>
      <c r="G325" s="13">
        <v>5.0599999999999996</v>
      </c>
      <c r="H325" s="13">
        <v>1.05</v>
      </c>
      <c r="I325" s="13">
        <f>G325-H325</f>
        <v>4.01</v>
      </c>
    </row>
    <row r="326" spans="1:9">
      <c r="A326" t="s">
        <v>19</v>
      </c>
      <c r="C326" s="3" t="s">
        <v>39</v>
      </c>
      <c r="D326" s="12">
        <v>38.200000000000003</v>
      </c>
      <c r="E326" s="12">
        <v>5.5</v>
      </c>
      <c r="F326" s="12">
        <f t="shared" ref="F326:F331" si="87">D326-E326</f>
        <v>32.700000000000003</v>
      </c>
      <c r="G326" s="13">
        <v>5.99</v>
      </c>
      <c r="H326" s="13">
        <v>2.54</v>
      </c>
      <c r="I326" s="13">
        <f t="shared" ref="I326:I331" si="88">G326-H326</f>
        <v>3.45</v>
      </c>
    </row>
    <row r="327" spans="1:9">
      <c r="C327" s="3" t="s">
        <v>9</v>
      </c>
      <c r="D327" s="12">
        <v>42.6</v>
      </c>
      <c r="E327" s="12">
        <v>5.6</v>
      </c>
      <c r="F327" s="12">
        <f t="shared" si="87"/>
        <v>37</v>
      </c>
      <c r="G327" s="13">
        <v>5.22</v>
      </c>
      <c r="H327" s="13">
        <v>1.77</v>
      </c>
      <c r="I327" s="13">
        <f t="shared" si="88"/>
        <v>3.4499999999999997</v>
      </c>
    </row>
    <row r="328" spans="1:9">
      <c r="C328" t="s">
        <v>114</v>
      </c>
      <c r="D328" s="12">
        <v>44.8</v>
      </c>
      <c r="E328" s="12">
        <v>6.8</v>
      </c>
      <c r="F328" s="12">
        <f t="shared" si="87"/>
        <v>38</v>
      </c>
      <c r="G328" s="13">
        <v>5.15</v>
      </c>
      <c r="H328" s="13">
        <v>1.22</v>
      </c>
      <c r="I328" s="13">
        <f t="shared" si="88"/>
        <v>3.9300000000000006</v>
      </c>
    </row>
    <row r="329" spans="1:9">
      <c r="C329" t="s">
        <v>81</v>
      </c>
      <c r="D329" s="12">
        <v>47.8</v>
      </c>
      <c r="E329" s="12">
        <v>5.4</v>
      </c>
      <c r="F329" s="12">
        <f t="shared" si="87"/>
        <v>42.4</v>
      </c>
      <c r="G329" s="13">
        <v>4.5599999999999996</v>
      </c>
      <c r="H329" s="13">
        <v>0.79</v>
      </c>
      <c r="I329" s="13">
        <f t="shared" si="88"/>
        <v>3.7699999999999996</v>
      </c>
    </row>
    <row r="330" spans="1:9">
      <c r="C330" s="3" t="s">
        <v>22</v>
      </c>
      <c r="D330" s="12">
        <v>45.3</v>
      </c>
      <c r="E330" s="12">
        <v>3.6</v>
      </c>
      <c r="F330" s="12">
        <f t="shared" si="87"/>
        <v>41.699999999999996</v>
      </c>
      <c r="G330" s="13">
        <v>4.84</v>
      </c>
      <c r="H330" s="13">
        <v>1.41</v>
      </c>
      <c r="I330" s="13">
        <f t="shared" si="88"/>
        <v>3.4299999999999997</v>
      </c>
    </row>
    <row r="331" spans="1:9">
      <c r="C331" s="3" t="s">
        <v>63</v>
      </c>
      <c r="D331" s="12">
        <v>48.8</v>
      </c>
      <c r="E331" s="12">
        <v>4.8</v>
      </c>
      <c r="F331" s="12">
        <f t="shared" si="87"/>
        <v>44</v>
      </c>
      <c r="G331" s="13">
        <v>4.46</v>
      </c>
      <c r="H331" s="13">
        <v>0.92</v>
      </c>
      <c r="I331" s="13">
        <f t="shared" si="88"/>
        <v>3.54</v>
      </c>
    </row>
    <row r="332" spans="1:9" s="2" customFormat="1">
      <c r="A332" s="10" t="s">
        <v>17</v>
      </c>
      <c r="B332" s="5"/>
      <c r="D332" s="7">
        <f t="shared" ref="D332:I332" si="89">AVERAGE(D325:D331)</f>
        <v>43.500000000000007</v>
      </c>
      <c r="E332" s="7">
        <f t="shared" si="89"/>
        <v>5.3714285714285719</v>
      </c>
      <c r="F332" s="7">
        <f t="shared" si="89"/>
        <v>38.128571428571426</v>
      </c>
      <c r="G332" s="9">
        <f t="shared" si="89"/>
        <v>5.04</v>
      </c>
      <c r="H332" s="9">
        <f t="shared" si="89"/>
        <v>1.3857142857142857</v>
      </c>
      <c r="I332" s="9">
        <f t="shared" si="89"/>
        <v>3.6542857142857139</v>
      </c>
    </row>
    <row r="334" spans="1:9">
      <c r="A334" s="1" t="s">
        <v>118</v>
      </c>
      <c r="B334" s="4" t="s">
        <v>113</v>
      </c>
      <c r="C334" s="3" t="s">
        <v>115</v>
      </c>
      <c r="D334" s="12">
        <v>37.6</v>
      </c>
      <c r="E334" s="12">
        <v>3.9</v>
      </c>
      <c r="F334" s="12">
        <f>D334-E334</f>
        <v>33.700000000000003</v>
      </c>
      <c r="G334" s="13">
        <v>5.82</v>
      </c>
      <c r="H334" s="13">
        <v>2.4300000000000002</v>
      </c>
      <c r="I334" s="13">
        <f>G334-H334</f>
        <v>3.39</v>
      </c>
    </row>
    <row r="335" spans="1:9">
      <c r="A335" t="s">
        <v>61</v>
      </c>
      <c r="C335" s="3" t="s">
        <v>9</v>
      </c>
      <c r="D335" s="12">
        <v>41.3</v>
      </c>
      <c r="E335" s="12">
        <v>2.9</v>
      </c>
      <c r="F335" s="12">
        <f t="shared" ref="F335:F346" si="90">D335-E335</f>
        <v>38.4</v>
      </c>
      <c r="G335" s="13">
        <v>5.25</v>
      </c>
      <c r="H335" s="13">
        <v>1.33</v>
      </c>
      <c r="I335" s="13">
        <f t="shared" ref="I335:I346" si="91">G335-H335</f>
        <v>3.92</v>
      </c>
    </row>
    <row r="336" spans="1:9">
      <c r="C336" s="3" t="s">
        <v>21</v>
      </c>
      <c r="D336" s="12">
        <v>41</v>
      </c>
      <c r="E336" s="12">
        <v>3.9</v>
      </c>
      <c r="F336" s="12">
        <f t="shared" si="90"/>
        <v>37.1</v>
      </c>
      <c r="G336" s="13">
        <v>3.05</v>
      </c>
      <c r="H336" s="13">
        <v>-1.1000000000000001</v>
      </c>
      <c r="I336" s="13">
        <f t="shared" si="91"/>
        <v>4.1500000000000004</v>
      </c>
    </row>
    <row r="337" spans="1:9">
      <c r="C337" s="3" t="s">
        <v>116</v>
      </c>
      <c r="D337" s="12">
        <v>45.8</v>
      </c>
      <c r="E337" s="12">
        <v>1.7</v>
      </c>
      <c r="F337" s="12">
        <f t="shared" si="90"/>
        <v>44.099999999999994</v>
      </c>
      <c r="G337" s="13">
        <v>4.4800000000000004</v>
      </c>
      <c r="H337" s="13">
        <v>0.24</v>
      </c>
      <c r="I337" s="13">
        <f t="shared" si="91"/>
        <v>4.24</v>
      </c>
    </row>
    <row r="338" spans="1:9">
      <c r="C338" s="3" t="s">
        <v>23</v>
      </c>
      <c r="D338" s="12">
        <v>41.7</v>
      </c>
      <c r="E338" s="12">
        <v>1.2</v>
      </c>
      <c r="F338" s="12">
        <f t="shared" si="90"/>
        <v>40.5</v>
      </c>
      <c r="G338" s="13">
        <v>8</v>
      </c>
      <c r="H338" s="13">
        <v>4.7</v>
      </c>
      <c r="I338" s="13">
        <f t="shared" si="91"/>
        <v>3.3</v>
      </c>
    </row>
    <row r="339" spans="1:9">
      <c r="C339" s="3" t="s">
        <v>24</v>
      </c>
      <c r="D339" s="12">
        <v>41.3</v>
      </c>
      <c r="E339" s="12">
        <v>-0.9</v>
      </c>
      <c r="F339" s="12">
        <f t="shared" si="90"/>
        <v>42.199999999999996</v>
      </c>
      <c r="G339" s="13">
        <v>9.65</v>
      </c>
      <c r="H339" s="13">
        <v>5.71</v>
      </c>
      <c r="I339" s="13">
        <f t="shared" si="91"/>
        <v>3.9400000000000004</v>
      </c>
    </row>
    <row r="340" spans="1:9">
      <c r="C340" s="3" t="s">
        <v>25</v>
      </c>
      <c r="D340" s="12">
        <v>41.2</v>
      </c>
      <c r="E340" s="12">
        <v>-1.9</v>
      </c>
      <c r="F340" s="12">
        <f t="shared" si="90"/>
        <v>43.1</v>
      </c>
      <c r="G340" s="13">
        <v>8.24</v>
      </c>
      <c r="H340" s="13">
        <v>4.4400000000000004</v>
      </c>
      <c r="I340" s="13">
        <f t="shared" si="91"/>
        <v>3.8</v>
      </c>
    </row>
    <row r="341" spans="1:9">
      <c r="C341" s="3" t="s">
        <v>117</v>
      </c>
      <c r="D341" s="12">
        <v>46.5</v>
      </c>
      <c r="E341" s="12">
        <v>-0.8</v>
      </c>
      <c r="F341" s="12">
        <f t="shared" si="90"/>
        <v>47.3</v>
      </c>
      <c r="G341" s="13">
        <v>7.22</v>
      </c>
      <c r="H341" s="13">
        <v>2.39</v>
      </c>
      <c r="I341" s="13">
        <f t="shared" si="91"/>
        <v>4.83</v>
      </c>
    </row>
    <row r="342" spans="1:9">
      <c r="C342" s="3" t="s">
        <v>27</v>
      </c>
      <c r="D342" s="12">
        <v>49.8</v>
      </c>
      <c r="E342" s="12">
        <v>-0.5</v>
      </c>
      <c r="F342" s="12">
        <f t="shared" si="90"/>
        <v>50.3</v>
      </c>
      <c r="G342" s="13">
        <v>7.5</v>
      </c>
      <c r="H342" s="13">
        <v>2.0099999999999998</v>
      </c>
      <c r="I342" s="13">
        <f t="shared" si="91"/>
        <v>5.49</v>
      </c>
    </row>
    <row r="343" spans="1:9">
      <c r="C343" s="3" t="s">
        <v>28</v>
      </c>
      <c r="D343" s="12">
        <v>50.8</v>
      </c>
      <c r="E343" s="12">
        <v>-2.8</v>
      </c>
      <c r="F343" s="12">
        <f t="shared" si="90"/>
        <v>53.599999999999994</v>
      </c>
      <c r="G343" s="13">
        <v>5.58</v>
      </c>
      <c r="H343" s="13">
        <v>-0.26</v>
      </c>
      <c r="I343" s="13">
        <f t="shared" si="91"/>
        <v>5.84</v>
      </c>
    </row>
    <row r="344" spans="1:9">
      <c r="C344" s="3" t="s">
        <v>29</v>
      </c>
      <c r="D344" s="12">
        <v>51.4</v>
      </c>
      <c r="E344" s="12">
        <v>1.4</v>
      </c>
      <c r="F344" s="12">
        <f t="shared" si="90"/>
        <v>50</v>
      </c>
      <c r="G344" s="13">
        <v>13.52</v>
      </c>
    </row>
    <row r="345" spans="1:9">
      <c r="C345" t="s">
        <v>30</v>
      </c>
      <c r="D345" s="12">
        <v>46.6</v>
      </c>
      <c r="E345" s="12">
        <v>0.7</v>
      </c>
      <c r="F345" s="12">
        <f t="shared" si="90"/>
        <v>45.9</v>
      </c>
      <c r="G345" s="13">
        <v>9.61</v>
      </c>
      <c r="H345" s="13">
        <v>4.6100000000000003</v>
      </c>
      <c r="I345" s="13">
        <f t="shared" si="91"/>
        <v>4.9999999999999991</v>
      </c>
    </row>
    <row r="346" spans="1:9">
      <c r="C346" t="s">
        <v>13</v>
      </c>
      <c r="D346" s="12">
        <v>44</v>
      </c>
      <c r="E346" s="12">
        <v>0.1</v>
      </c>
      <c r="F346" s="12">
        <f t="shared" si="90"/>
        <v>43.9</v>
      </c>
      <c r="G346" s="13">
        <v>6.26</v>
      </c>
      <c r="H346" s="13">
        <v>1.59</v>
      </c>
      <c r="I346" s="13">
        <f t="shared" si="91"/>
        <v>4.67</v>
      </c>
    </row>
    <row r="347" spans="1:9" s="2" customFormat="1">
      <c r="A347" s="10" t="s">
        <v>17</v>
      </c>
      <c r="B347" s="5"/>
      <c r="D347" s="7">
        <f t="shared" ref="D347:H347" si="92">AVERAGE(D334:D346)</f>
        <v>44.53846153846154</v>
      </c>
      <c r="E347" s="7">
        <f t="shared" si="92"/>
        <v>0.68461538461538418</v>
      </c>
      <c r="F347" s="7">
        <f t="shared" si="92"/>
        <v>43.853846153846149</v>
      </c>
      <c r="G347" s="9">
        <f t="shared" si="92"/>
        <v>7.2446153846153853</v>
      </c>
      <c r="H347" s="9">
        <f t="shared" si="92"/>
        <v>2.3408333333333329</v>
      </c>
      <c r="I347" s="9">
        <f>AVERAGE(I334:I346)</f>
        <v>4.3808333333333342</v>
      </c>
    </row>
    <row r="349" spans="1:9">
      <c r="A349" s="1" t="s">
        <v>119</v>
      </c>
      <c r="B349" s="4" t="s">
        <v>113</v>
      </c>
      <c r="C349" s="3" t="s">
        <v>33</v>
      </c>
      <c r="D349" s="12">
        <v>17.3</v>
      </c>
      <c r="E349" s="12">
        <v>-5.9</v>
      </c>
      <c r="F349" s="12">
        <f>D349-E349</f>
        <v>23.200000000000003</v>
      </c>
      <c r="G349" s="13">
        <v>2.1800000000000002</v>
      </c>
      <c r="H349" s="13">
        <v>0.57999999999999996</v>
      </c>
      <c r="I349" s="13">
        <f>G349-H349</f>
        <v>1.6</v>
      </c>
    </row>
    <row r="350" spans="1:9">
      <c r="A350" t="s">
        <v>32</v>
      </c>
      <c r="C350" s="3" t="s">
        <v>34</v>
      </c>
      <c r="D350" s="12">
        <v>25.8</v>
      </c>
      <c r="E350" s="12">
        <v>-2.5</v>
      </c>
      <c r="F350" s="12">
        <f t="shared" ref="F350:F358" si="93">D350-E350</f>
        <v>28.3</v>
      </c>
      <c r="G350" s="13">
        <v>3.19</v>
      </c>
      <c r="H350" s="13">
        <v>1.27</v>
      </c>
      <c r="I350" s="13">
        <f t="shared" ref="I350:I358" si="94">G350-H350</f>
        <v>1.92</v>
      </c>
    </row>
    <row r="351" spans="1:9">
      <c r="C351" s="3" t="s">
        <v>25</v>
      </c>
      <c r="D351" s="12">
        <v>35.200000000000003</v>
      </c>
      <c r="E351" s="12">
        <v>0.8</v>
      </c>
      <c r="F351" s="12">
        <f t="shared" si="93"/>
        <v>34.400000000000006</v>
      </c>
      <c r="G351" s="13">
        <v>3.44</v>
      </c>
      <c r="H351" s="13">
        <v>0.89</v>
      </c>
      <c r="I351" s="13">
        <f t="shared" si="94"/>
        <v>2.5499999999999998</v>
      </c>
    </row>
    <row r="352" spans="1:9">
      <c r="C352" s="3" t="s">
        <v>24</v>
      </c>
      <c r="D352" s="12">
        <v>35.200000000000003</v>
      </c>
      <c r="E352" s="12">
        <v>-3</v>
      </c>
      <c r="F352" s="12">
        <f t="shared" si="93"/>
        <v>38.200000000000003</v>
      </c>
      <c r="G352" s="13">
        <v>5.96</v>
      </c>
      <c r="H352" s="13">
        <v>3.14</v>
      </c>
      <c r="I352" s="13">
        <f t="shared" si="94"/>
        <v>2.82</v>
      </c>
    </row>
    <row r="353" spans="1:9">
      <c r="C353" t="s">
        <v>93</v>
      </c>
      <c r="D353" s="12">
        <v>19.600000000000001</v>
      </c>
      <c r="E353" s="12">
        <v>-3.2</v>
      </c>
      <c r="F353" s="12">
        <f t="shared" si="93"/>
        <v>22.8</v>
      </c>
      <c r="G353" s="13">
        <v>3.05</v>
      </c>
      <c r="H353" s="13">
        <v>1.35</v>
      </c>
      <c r="I353" s="13">
        <f t="shared" si="94"/>
        <v>1.6999999999999997</v>
      </c>
    </row>
    <row r="354" spans="1:9">
      <c r="C354" t="s">
        <v>120</v>
      </c>
      <c r="D354" s="12">
        <v>30.6</v>
      </c>
      <c r="E354" s="12">
        <v>-0.3</v>
      </c>
      <c r="F354" s="12">
        <f t="shared" si="93"/>
        <v>30.900000000000002</v>
      </c>
      <c r="G354" s="13">
        <v>3.51</v>
      </c>
      <c r="H354" s="13">
        <f>+L19</f>
        <v>0</v>
      </c>
      <c r="I354" s="13">
        <f t="shared" si="94"/>
        <v>3.51</v>
      </c>
    </row>
    <row r="355" spans="1:9">
      <c r="C355" t="s">
        <v>23</v>
      </c>
      <c r="D355" s="12">
        <v>37.299999999999997</v>
      </c>
      <c r="E355" s="12">
        <v>0.3</v>
      </c>
      <c r="F355" s="12">
        <f t="shared" si="93"/>
        <v>37</v>
      </c>
      <c r="G355" s="13">
        <v>9.19</v>
      </c>
      <c r="H355" s="13">
        <v>6.35</v>
      </c>
      <c r="I355" s="13">
        <f t="shared" si="94"/>
        <v>2.84</v>
      </c>
    </row>
    <row r="356" spans="1:9">
      <c r="C356" t="s">
        <v>9</v>
      </c>
      <c r="D356" s="12">
        <v>37.799999999999997</v>
      </c>
      <c r="E356" s="12">
        <v>4.7</v>
      </c>
      <c r="F356" s="12">
        <f t="shared" si="93"/>
        <v>33.099999999999994</v>
      </c>
      <c r="G356" s="13">
        <v>7.36</v>
      </c>
      <c r="H356" s="13">
        <v>4.7</v>
      </c>
      <c r="I356" s="13">
        <f t="shared" si="94"/>
        <v>2.66</v>
      </c>
    </row>
    <row r="357" spans="1:9">
      <c r="C357" s="3" t="s">
        <v>8</v>
      </c>
      <c r="D357" s="12">
        <v>34</v>
      </c>
      <c r="E357" s="12">
        <v>3.7</v>
      </c>
      <c r="F357" s="12">
        <f t="shared" si="93"/>
        <v>30.3</v>
      </c>
      <c r="G357" s="13">
        <v>5.39</v>
      </c>
      <c r="H357" s="13">
        <v>2.4</v>
      </c>
      <c r="I357" s="13">
        <f t="shared" si="94"/>
        <v>2.9899999999999998</v>
      </c>
    </row>
    <row r="358" spans="1:9">
      <c r="C358" t="s">
        <v>40</v>
      </c>
      <c r="D358" s="12">
        <v>33.299999999999997</v>
      </c>
      <c r="E358" s="12">
        <v>5.8</v>
      </c>
      <c r="F358" s="12">
        <f t="shared" si="93"/>
        <v>27.499999999999996</v>
      </c>
      <c r="G358" s="13">
        <v>5.75</v>
      </c>
      <c r="H358" s="13">
        <v>3.21</v>
      </c>
      <c r="I358" s="13">
        <f t="shared" si="94"/>
        <v>2.54</v>
      </c>
    </row>
    <row r="359" spans="1:9" s="2" customFormat="1">
      <c r="A359" s="10" t="s">
        <v>17</v>
      </c>
      <c r="B359" s="5"/>
      <c r="D359" s="7">
        <f t="shared" ref="D359:I359" si="95">AVERAGE(D349:D358)</f>
        <v>30.610000000000003</v>
      </c>
      <c r="E359" s="7">
        <f t="shared" si="95"/>
        <v>3.9999999999999855E-2</v>
      </c>
      <c r="F359" s="7">
        <f t="shared" si="95"/>
        <v>30.57</v>
      </c>
      <c r="G359" s="9">
        <f t="shared" si="95"/>
        <v>4.9019999999999992</v>
      </c>
      <c r="H359" s="9">
        <f t="shared" si="95"/>
        <v>2.3890000000000002</v>
      </c>
      <c r="I359" s="9">
        <f t="shared" si="95"/>
        <v>2.5129999999999995</v>
      </c>
    </row>
    <row r="361" spans="1:9">
      <c r="A361" s="1" t="s">
        <v>121</v>
      </c>
      <c r="B361" s="4" t="s">
        <v>113</v>
      </c>
      <c r="C361" s="3" t="s">
        <v>44</v>
      </c>
      <c r="D361" s="12">
        <v>15.3</v>
      </c>
      <c r="E361" s="12">
        <v>-6.1</v>
      </c>
      <c r="F361" s="12">
        <f>D361-E361</f>
        <v>21.4</v>
      </c>
      <c r="G361" s="13">
        <v>0.67</v>
      </c>
      <c r="H361" s="13">
        <v>-0.21</v>
      </c>
      <c r="I361" s="13">
        <f>G361-H361</f>
        <v>0.88</v>
      </c>
    </row>
    <row r="362" spans="1:9">
      <c r="A362" t="s">
        <v>47</v>
      </c>
      <c r="C362" t="s">
        <v>33</v>
      </c>
      <c r="D362" s="12">
        <v>20.399999999999999</v>
      </c>
      <c r="E362" s="12">
        <v>-4.2</v>
      </c>
      <c r="F362" s="12">
        <f t="shared" ref="F362:F368" si="96">D362-E362</f>
        <v>24.599999999999998</v>
      </c>
      <c r="G362" s="13">
        <v>1.21</v>
      </c>
      <c r="H362" s="13">
        <v>0.05</v>
      </c>
      <c r="I362" s="13">
        <f t="shared" ref="I362:I368" si="97">G362-H362</f>
        <v>1.1599999999999999</v>
      </c>
    </row>
    <row r="363" spans="1:9">
      <c r="C363" s="3" t="s">
        <v>45</v>
      </c>
      <c r="D363" s="12">
        <v>22.8</v>
      </c>
      <c r="E363" s="12">
        <v>-6.2</v>
      </c>
      <c r="F363" s="12">
        <f t="shared" si="96"/>
        <v>29</v>
      </c>
      <c r="G363" s="13">
        <v>1.37</v>
      </c>
      <c r="H363" s="13">
        <v>0.62</v>
      </c>
      <c r="I363" s="13">
        <f t="shared" si="97"/>
        <v>0.75000000000000011</v>
      </c>
    </row>
    <row r="364" spans="1:9">
      <c r="C364" t="s">
        <v>122</v>
      </c>
      <c r="D364" s="12">
        <v>24.9</v>
      </c>
      <c r="E364" s="12">
        <v>-2.7</v>
      </c>
      <c r="F364" s="12">
        <f t="shared" si="96"/>
        <v>27.599999999999998</v>
      </c>
      <c r="G364" s="13">
        <v>2.84</v>
      </c>
      <c r="H364" s="13">
        <v>1.1000000000000001</v>
      </c>
      <c r="I364" s="13">
        <f t="shared" si="97"/>
        <v>1.7399999999999998</v>
      </c>
    </row>
    <row r="365" spans="1:9">
      <c r="C365" s="3" t="s">
        <v>41</v>
      </c>
      <c r="D365" s="12">
        <v>31.7</v>
      </c>
      <c r="E365" s="12">
        <v>-1.9</v>
      </c>
      <c r="F365" s="12">
        <f t="shared" si="96"/>
        <v>33.6</v>
      </c>
      <c r="G365" s="13">
        <v>2.71</v>
      </c>
      <c r="H365" s="13">
        <v>0.68</v>
      </c>
      <c r="I365" s="13">
        <f t="shared" si="97"/>
        <v>2.0299999999999998</v>
      </c>
    </row>
    <row r="366" spans="1:9">
      <c r="C366" t="s">
        <v>123</v>
      </c>
      <c r="D366" s="12">
        <v>38.1</v>
      </c>
      <c r="E366" s="12">
        <v>-3.5</v>
      </c>
      <c r="F366" s="12">
        <f t="shared" si="96"/>
        <v>41.6</v>
      </c>
      <c r="G366" s="13">
        <v>3.92</v>
      </c>
      <c r="H366" s="13">
        <v>1.34</v>
      </c>
      <c r="I366" s="13">
        <f t="shared" si="97"/>
        <v>2.58</v>
      </c>
    </row>
    <row r="367" spans="1:9">
      <c r="C367" s="3" t="s">
        <v>24</v>
      </c>
      <c r="D367" s="12">
        <v>35.200000000000003</v>
      </c>
      <c r="E367" s="12">
        <v>-3.7</v>
      </c>
      <c r="F367" s="12">
        <f t="shared" si="96"/>
        <v>38.900000000000006</v>
      </c>
      <c r="G367" s="13">
        <v>5.27</v>
      </c>
      <c r="H367" s="13">
        <v>1.48</v>
      </c>
      <c r="I367" s="13">
        <f t="shared" si="97"/>
        <v>3.7899999999999996</v>
      </c>
    </row>
    <row r="368" spans="1:9">
      <c r="C368" t="s">
        <v>25</v>
      </c>
      <c r="D368" s="12">
        <v>36.299999999999997</v>
      </c>
      <c r="E368" s="12">
        <v>-2.5</v>
      </c>
      <c r="F368" s="12">
        <f t="shared" si="96"/>
        <v>38.799999999999997</v>
      </c>
      <c r="G368" s="13">
        <v>4.88</v>
      </c>
      <c r="H368" s="13">
        <v>1.85</v>
      </c>
      <c r="I368" s="13">
        <f t="shared" si="97"/>
        <v>3.03</v>
      </c>
    </row>
    <row r="369" spans="1:9" s="2" customFormat="1">
      <c r="A369" s="10" t="s">
        <v>17</v>
      </c>
      <c r="B369" s="5"/>
      <c r="D369" s="7">
        <f t="shared" ref="D369:I369" si="98">AVERAGE(D361:D368)</f>
        <v>28.087500000000006</v>
      </c>
      <c r="E369" s="7">
        <f t="shared" si="98"/>
        <v>-3.8499999999999996</v>
      </c>
      <c r="F369" s="7">
        <f t="shared" si="98"/>
        <v>31.9375</v>
      </c>
      <c r="G369" s="9">
        <f t="shared" si="98"/>
        <v>2.8587500000000001</v>
      </c>
      <c r="H369" s="9">
        <f t="shared" si="98"/>
        <v>0.86375000000000002</v>
      </c>
      <c r="I369" s="9">
        <f t="shared" si="98"/>
        <v>1.9949999999999997</v>
      </c>
    </row>
    <row r="371" spans="1:9">
      <c r="A371" s="1" t="s">
        <v>124</v>
      </c>
      <c r="B371" s="4" t="s">
        <v>113</v>
      </c>
      <c r="C371" t="s">
        <v>48</v>
      </c>
      <c r="D371" s="12">
        <v>33.700000000000003</v>
      </c>
      <c r="E371" s="12">
        <v>-2.9</v>
      </c>
      <c r="F371" s="12">
        <f>D371-E371</f>
        <v>36.6</v>
      </c>
      <c r="G371" s="13">
        <v>0.79</v>
      </c>
      <c r="H371" s="13">
        <v>-0.61</v>
      </c>
      <c r="I371" s="13">
        <f>G371-H371</f>
        <v>1.4</v>
      </c>
    </row>
    <row r="372" spans="1:9">
      <c r="A372" t="s">
        <v>57</v>
      </c>
      <c r="C372" t="s">
        <v>49</v>
      </c>
      <c r="D372" s="12">
        <v>39.700000000000003</v>
      </c>
      <c r="E372" s="12">
        <v>-4.5</v>
      </c>
      <c r="F372" s="12">
        <f t="shared" ref="F372:F380" si="99">D372-E372</f>
        <v>44.2</v>
      </c>
      <c r="G372" s="13">
        <v>0.3</v>
      </c>
      <c r="H372" s="13">
        <v>-0.11</v>
      </c>
      <c r="I372" s="13">
        <f t="shared" ref="I372:I380" si="100">G372-H372</f>
        <v>0.41</v>
      </c>
    </row>
    <row r="373" spans="1:9">
      <c r="C373" t="s">
        <v>50</v>
      </c>
      <c r="D373" s="12">
        <v>46.5</v>
      </c>
      <c r="E373" s="12">
        <v>-4.4000000000000004</v>
      </c>
      <c r="F373" s="12">
        <f t="shared" si="99"/>
        <v>50.9</v>
      </c>
      <c r="G373" s="13">
        <v>1.51</v>
      </c>
      <c r="H373" s="13">
        <v>-0.46</v>
      </c>
      <c r="I373" s="13">
        <f t="shared" si="100"/>
        <v>1.97</v>
      </c>
    </row>
    <row r="374" spans="1:9">
      <c r="C374" t="s">
        <v>125</v>
      </c>
      <c r="D374" s="12">
        <v>41.3</v>
      </c>
      <c r="E374" s="12">
        <v>-3.4</v>
      </c>
      <c r="F374" s="12">
        <f t="shared" si="99"/>
        <v>44.699999999999996</v>
      </c>
      <c r="G374" s="13">
        <v>0.88</v>
      </c>
      <c r="H374" s="13">
        <v>-0.54</v>
      </c>
      <c r="I374" s="13">
        <f t="shared" si="100"/>
        <v>1.42</v>
      </c>
    </row>
    <row r="375" spans="1:9">
      <c r="C375" t="s">
        <v>126</v>
      </c>
      <c r="D375" s="12">
        <v>46.2</v>
      </c>
      <c r="E375" s="12">
        <v>-6.2</v>
      </c>
      <c r="F375" s="12">
        <f t="shared" si="99"/>
        <v>52.400000000000006</v>
      </c>
      <c r="G375" s="13">
        <v>1.96</v>
      </c>
      <c r="H375" s="13">
        <v>0.38</v>
      </c>
      <c r="I375" s="13">
        <f t="shared" si="100"/>
        <v>1.58</v>
      </c>
    </row>
    <row r="376" spans="1:9">
      <c r="C376" t="s">
        <v>128</v>
      </c>
      <c r="D376" s="12">
        <v>43.9</v>
      </c>
      <c r="E376" s="12">
        <v>-4.0999999999999996</v>
      </c>
      <c r="F376" s="12">
        <f t="shared" si="99"/>
        <v>48</v>
      </c>
      <c r="G376" s="13">
        <v>5.3</v>
      </c>
      <c r="H376" s="13">
        <v>1.39</v>
      </c>
      <c r="I376" s="13">
        <f t="shared" si="100"/>
        <v>3.91</v>
      </c>
    </row>
    <row r="377" spans="1:9">
      <c r="C377" t="s">
        <v>27</v>
      </c>
      <c r="D377" s="12">
        <v>48.7</v>
      </c>
      <c r="E377" s="12">
        <v>-2</v>
      </c>
      <c r="F377" s="12">
        <f t="shared" si="99"/>
        <v>50.7</v>
      </c>
      <c r="G377" s="13">
        <v>5.67</v>
      </c>
      <c r="H377" s="13">
        <v>1</v>
      </c>
      <c r="I377" s="13">
        <f t="shared" si="100"/>
        <v>4.67</v>
      </c>
    </row>
    <row r="378" spans="1:9">
      <c r="C378" t="s">
        <v>127</v>
      </c>
      <c r="D378" s="12">
        <v>49.7</v>
      </c>
      <c r="E378" s="12">
        <v>-3.2</v>
      </c>
      <c r="F378" s="12">
        <f t="shared" si="99"/>
        <v>52.900000000000006</v>
      </c>
      <c r="G378" s="8">
        <v>4.74</v>
      </c>
      <c r="H378" s="13">
        <v>-0.28999999999999998</v>
      </c>
      <c r="I378" s="13">
        <f t="shared" si="100"/>
        <v>5.03</v>
      </c>
    </row>
    <row r="379" spans="1:9">
      <c r="C379" t="s">
        <v>88</v>
      </c>
      <c r="D379" s="6">
        <v>54.4</v>
      </c>
      <c r="E379" s="12">
        <v>-2.7</v>
      </c>
      <c r="F379" s="12">
        <f t="shared" si="99"/>
        <v>57.1</v>
      </c>
      <c r="G379" s="13">
        <v>6.15</v>
      </c>
      <c r="H379" s="13">
        <v>0.42</v>
      </c>
      <c r="I379" s="13">
        <f t="shared" si="100"/>
        <v>5.73</v>
      </c>
    </row>
    <row r="380" spans="1:9">
      <c r="C380" t="s">
        <v>71</v>
      </c>
      <c r="D380" s="12">
        <v>58.5</v>
      </c>
      <c r="E380" s="12">
        <v>-2.9</v>
      </c>
      <c r="F380" s="12">
        <f t="shared" si="99"/>
        <v>61.4</v>
      </c>
      <c r="G380" s="13">
        <v>4.75</v>
      </c>
      <c r="H380" s="13">
        <v>0.34</v>
      </c>
      <c r="I380" s="13">
        <f t="shared" si="100"/>
        <v>4.41</v>
      </c>
    </row>
    <row r="381" spans="1:9" s="2" customFormat="1">
      <c r="A381" s="10" t="s">
        <v>17</v>
      </c>
      <c r="B381" s="5"/>
      <c r="D381" s="7">
        <f t="shared" ref="D381:I381" si="101">AVERAGE(D371:D380)</f>
        <v>46.26</v>
      </c>
      <c r="E381" s="7">
        <f t="shared" si="101"/>
        <v>-3.63</v>
      </c>
      <c r="F381" s="7">
        <f t="shared" si="101"/>
        <v>49.89</v>
      </c>
      <c r="G381" s="9">
        <f t="shared" si="101"/>
        <v>3.2049999999999996</v>
      </c>
      <c r="H381" s="9">
        <f t="shared" si="101"/>
        <v>0.152</v>
      </c>
      <c r="I381" s="9">
        <f t="shared" si="101"/>
        <v>3.0529999999999999</v>
      </c>
    </row>
    <row r="383" spans="1:9">
      <c r="A383" s="1" t="s">
        <v>129</v>
      </c>
      <c r="B383" s="4" t="s">
        <v>113</v>
      </c>
      <c r="C383" t="s">
        <v>76</v>
      </c>
      <c r="D383" s="12">
        <v>23.3</v>
      </c>
      <c r="E383" s="12">
        <v>-3</v>
      </c>
      <c r="F383" s="12">
        <f>D383-E383</f>
        <v>26.3</v>
      </c>
    </row>
    <row r="384" spans="1:9">
      <c r="A384" t="s">
        <v>59</v>
      </c>
      <c r="C384" s="3" t="s">
        <v>77</v>
      </c>
      <c r="D384" s="12">
        <v>29</v>
      </c>
      <c r="E384" s="12">
        <v>-4.4000000000000004</v>
      </c>
      <c r="F384" s="12">
        <f t="shared" ref="F384:F388" si="102">D384-E384</f>
        <v>33.4</v>
      </c>
    </row>
    <row r="385" spans="1:9">
      <c r="C385" s="3" t="s">
        <v>130</v>
      </c>
      <c r="D385" s="12">
        <v>35.6</v>
      </c>
      <c r="E385" s="12">
        <v>-4.3</v>
      </c>
      <c r="F385" s="12">
        <f t="shared" si="102"/>
        <v>39.9</v>
      </c>
    </row>
    <row r="386" spans="1:9">
      <c r="C386" t="s">
        <v>78</v>
      </c>
      <c r="D386" s="12">
        <v>38.200000000000003</v>
      </c>
      <c r="E386" s="12">
        <v>-5.2</v>
      </c>
      <c r="F386" s="12">
        <f t="shared" si="102"/>
        <v>43.400000000000006</v>
      </c>
    </row>
    <row r="387" spans="1:9">
      <c r="C387" t="s">
        <v>74</v>
      </c>
      <c r="D387" s="12">
        <v>49.2</v>
      </c>
      <c r="E387" s="12">
        <v>-4</v>
      </c>
      <c r="F387" s="12">
        <f t="shared" si="102"/>
        <v>53.2</v>
      </c>
    </row>
    <row r="388" spans="1:9">
      <c r="C388" s="3" t="s">
        <v>75</v>
      </c>
      <c r="D388" s="12">
        <v>52</v>
      </c>
      <c r="E388" s="12">
        <v>2.5</v>
      </c>
      <c r="F388" s="12">
        <f t="shared" si="102"/>
        <v>49.5</v>
      </c>
    </row>
    <row r="389" spans="1:9" s="2" customFormat="1">
      <c r="A389" s="10" t="s">
        <v>17</v>
      </c>
      <c r="B389" s="5"/>
      <c r="D389" s="7">
        <f t="shared" ref="D389:F389" si="103">AVERAGE(D383:D388)</f>
        <v>37.883333333333333</v>
      </c>
      <c r="E389" s="7">
        <f t="shared" si="103"/>
        <v>-3.0666666666666664</v>
      </c>
      <c r="F389" s="7">
        <f t="shared" si="103"/>
        <v>40.949999999999996</v>
      </c>
      <c r="G389" s="9"/>
      <c r="H389" s="9"/>
      <c r="I389" s="9"/>
    </row>
    <row r="391" spans="1:9">
      <c r="A391" s="1" t="s">
        <v>131</v>
      </c>
      <c r="B391" s="4" t="s">
        <v>132</v>
      </c>
      <c r="C391" t="s">
        <v>7</v>
      </c>
      <c r="D391" s="12">
        <v>46</v>
      </c>
      <c r="E391" s="12">
        <v>2.4</v>
      </c>
      <c r="F391" s="12">
        <f>D391-E391</f>
        <v>43.6</v>
      </c>
      <c r="G391" s="13">
        <v>3.71</v>
      </c>
      <c r="H391" s="13">
        <v>0.65</v>
      </c>
      <c r="I391" s="13">
        <f>G391-H391</f>
        <v>3.06</v>
      </c>
    </row>
    <row r="392" spans="1:9">
      <c r="A392" t="s">
        <v>19</v>
      </c>
      <c r="C392" s="3" t="s">
        <v>8</v>
      </c>
      <c r="D392" s="12">
        <v>47.9</v>
      </c>
      <c r="E392" s="12">
        <v>3.3</v>
      </c>
      <c r="F392" s="12">
        <f t="shared" ref="F392:F397" si="104">D392-E392</f>
        <v>44.6</v>
      </c>
      <c r="G392" s="13">
        <v>3.64</v>
      </c>
      <c r="H392" s="13">
        <v>0.63</v>
      </c>
      <c r="I392" s="13">
        <f t="shared" ref="I392:I397" si="105">G392-H392</f>
        <v>3.0100000000000002</v>
      </c>
    </row>
    <row r="393" spans="1:9">
      <c r="C393" s="3" t="s">
        <v>9</v>
      </c>
      <c r="D393" s="12">
        <v>51.1</v>
      </c>
      <c r="E393" s="12">
        <v>3.1</v>
      </c>
      <c r="F393" s="12">
        <f t="shared" si="104"/>
        <v>48</v>
      </c>
      <c r="G393" s="13">
        <v>4.6100000000000003</v>
      </c>
      <c r="H393" s="13">
        <v>1.71</v>
      </c>
      <c r="I393" s="13">
        <f t="shared" si="105"/>
        <v>2.9000000000000004</v>
      </c>
    </row>
    <row r="394" spans="1:9">
      <c r="C394" s="3" t="s">
        <v>133</v>
      </c>
      <c r="D394" s="12">
        <v>52.1</v>
      </c>
      <c r="E394" s="12">
        <v>3</v>
      </c>
      <c r="F394" s="12">
        <f t="shared" si="104"/>
        <v>49.1</v>
      </c>
      <c r="G394" s="13">
        <v>5.78</v>
      </c>
      <c r="H394" s="13">
        <v>2.2000000000000002</v>
      </c>
      <c r="I394" s="13">
        <f t="shared" si="105"/>
        <v>3.58</v>
      </c>
    </row>
    <row r="395" spans="1:9">
      <c r="C395" t="s">
        <v>11</v>
      </c>
      <c r="D395" s="12">
        <v>54.6</v>
      </c>
      <c r="E395" s="12">
        <v>2.6</v>
      </c>
      <c r="F395" s="12">
        <f t="shared" si="104"/>
        <v>52</v>
      </c>
      <c r="G395" s="13">
        <v>4.63</v>
      </c>
      <c r="H395" s="13">
        <v>1.68</v>
      </c>
      <c r="I395" s="13">
        <f t="shared" si="105"/>
        <v>2.95</v>
      </c>
    </row>
    <row r="396" spans="1:9">
      <c r="C396" t="s">
        <v>134</v>
      </c>
      <c r="D396" s="12">
        <v>51.3</v>
      </c>
      <c r="E396" s="12">
        <v>1.7</v>
      </c>
      <c r="F396" s="12">
        <f t="shared" si="104"/>
        <v>49.599999999999994</v>
      </c>
      <c r="G396" s="13">
        <v>3</v>
      </c>
      <c r="H396" s="13">
        <v>0</v>
      </c>
      <c r="I396" s="13">
        <f t="shared" si="105"/>
        <v>3</v>
      </c>
    </row>
    <row r="397" spans="1:9">
      <c r="C397" s="3" t="s">
        <v>63</v>
      </c>
      <c r="D397" s="12">
        <v>54.8</v>
      </c>
      <c r="E397" s="12">
        <v>1.5</v>
      </c>
      <c r="F397" s="12">
        <f t="shared" si="104"/>
        <v>53.3</v>
      </c>
      <c r="G397" s="13">
        <v>3.95</v>
      </c>
      <c r="H397" s="13">
        <v>0.7</v>
      </c>
      <c r="I397" s="13">
        <f t="shared" si="105"/>
        <v>3.25</v>
      </c>
    </row>
    <row r="398" spans="1:9" s="2" customFormat="1">
      <c r="A398" s="10" t="s">
        <v>17</v>
      </c>
      <c r="B398" s="5"/>
      <c r="D398" s="7">
        <f t="shared" ref="D398:I398" si="106">AVERAGE(D391:D397)</f>
        <v>51.114285714285714</v>
      </c>
      <c r="E398" s="7">
        <f t="shared" si="106"/>
        <v>2.5142857142857138</v>
      </c>
      <c r="F398" s="7">
        <f t="shared" si="106"/>
        <v>48.6</v>
      </c>
      <c r="G398" s="9">
        <f t="shared" si="106"/>
        <v>4.1885714285714286</v>
      </c>
      <c r="H398" s="9">
        <f t="shared" si="106"/>
        <v>1.0814285714285714</v>
      </c>
      <c r="I398" s="9">
        <f t="shared" si="106"/>
        <v>3.1071428571428572</v>
      </c>
    </row>
    <row r="400" spans="1:9">
      <c r="A400" s="1" t="s">
        <v>135</v>
      </c>
      <c r="B400" s="4" t="s">
        <v>132</v>
      </c>
      <c r="C400" t="s">
        <v>39</v>
      </c>
      <c r="D400" s="12">
        <v>47.2</v>
      </c>
      <c r="E400" s="12">
        <v>8.6</v>
      </c>
      <c r="F400" s="12">
        <f>D400-E400</f>
        <v>38.6</v>
      </c>
      <c r="G400" s="13">
        <v>4.5999999999999996</v>
      </c>
      <c r="H400" s="13">
        <v>1.59</v>
      </c>
      <c r="I400" s="13">
        <f>G400-H400</f>
        <v>3.01</v>
      </c>
    </row>
    <row r="401" spans="1:9">
      <c r="A401" t="s">
        <v>61</v>
      </c>
      <c r="C401" t="s">
        <v>136</v>
      </c>
      <c r="D401" s="12">
        <v>49.7</v>
      </c>
      <c r="E401" s="12">
        <v>1.5</v>
      </c>
      <c r="F401" s="12">
        <f t="shared" ref="F401:F412" si="107">D401-E401</f>
        <v>48.2</v>
      </c>
      <c r="G401" s="13">
        <v>2.78</v>
      </c>
      <c r="H401" s="13">
        <v>-0.62</v>
      </c>
      <c r="I401" s="13">
        <f t="shared" ref="I401:I412" si="108">G401-H401</f>
        <v>3.4</v>
      </c>
    </row>
    <row r="402" spans="1:9">
      <c r="C402" t="s">
        <v>137</v>
      </c>
      <c r="D402" s="12">
        <v>46.6</v>
      </c>
      <c r="E402" s="12">
        <v>1.2</v>
      </c>
      <c r="F402" s="12">
        <f t="shared" si="107"/>
        <v>45.4</v>
      </c>
      <c r="G402" s="13">
        <v>2.98</v>
      </c>
      <c r="H402" s="13">
        <v>-0.72</v>
      </c>
      <c r="I402" s="13">
        <f t="shared" si="108"/>
        <v>3.7</v>
      </c>
    </row>
    <row r="403" spans="1:9">
      <c r="C403" t="s">
        <v>138</v>
      </c>
      <c r="D403" s="12">
        <v>52.5</v>
      </c>
      <c r="E403" s="12">
        <v>0.6</v>
      </c>
      <c r="F403" s="12">
        <f t="shared" si="107"/>
        <v>51.9</v>
      </c>
      <c r="G403" s="13">
        <v>2.99</v>
      </c>
      <c r="H403" s="13">
        <v>-0.89</v>
      </c>
      <c r="I403" s="13">
        <f t="shared" si="108"/>
        <v>3.8800000000000003</v>
      </c>
    </row>
    <row r="404" spans="1:9">
      <c r="C404" t="s">
        <v>104</v>
      </c>
      <c r="D404" s="12">
        <v>50.7</v>
      </c>
      <c r="E404" s="12">
        <v>0.5</v>
      </c>
      <c r="F404" s="12">
        <f t="shared" si="107"/>
        <v>50.2</v>
      </c>
      <c r="G404" s="13">
        <v>3.51</v>
      </c>
      <c r="H404" s="13">
        <v>0.38</v>
      </c>
      <c r="I404" s="13">
        <f t="shared" si="108"/>
        <v>3.13</v>
      </c>
    </row>
    <row r="405" spans="1:9">
      <c r="C405" t="s">
        <v>37</v>
      </c>
      <c r="D405" s="12">
        <v>52.4</v>
      </c>
      <c r="E405" s="12">
        <v>0.1</v>
      </c>
      <c r="F405" s="12">
        <f t="shared" si="107"/>
        <v>52.3</v>
      </c>
      <c r="G405" s="13">
        <v>3.56</v>
      </c>
      <c r="H405" s="13">
        <v>0.13</v>
      </c>
      <c r="I405" s="13">
        <f t="shared" si="108"/>
        <v>3.43</v>
      </c>
    </row>
    <row r="406" spans="1:9">
      <c r="C406" t="s">
        <v>43</v>
      </c>
      <c r="D406" s="12">
        <v>53.7</v>
      </c>
      <c r="E406" s="12">
        <v>-0.1</v>
      </c>
      <c r="F406" s="12">
        <f t="shared" si="107"/>
        <v>53.800000000000004</v>
      </c>
      <c r="G406" s="13">
        <v>2.91</v>
      </c>
      <c r="H406" s="13">
        <v>-0.79</v>
      </c>
      <c r="I406" s="13">
        <f t="shared" si="108"/>
        <v>3.7</v>
      </c>
    </row>
    <row r="407" spans="1:9">
      <c r="C407" t="s">
        <v>139</v>
      </c>
      <c r="D407" s="12">
        <v>55.3</v>
      </c>
      <c r="E407" s="12">
        <v>0.3</v>
      </c>
      <c r="F407" s="12">
        <f t="shared" si="107"/>
        <v>55</v>
      </c>
      <c r="G407" s="13">
        <v>2.73</v>
      </c>
      <c r="H407" s="13">
        <v>-1.23</v>
      </c>
      <c r="I407" s="13">
        <f t="shared" si="108"/>
        <v>3.96</v>
      </c>
    </row>
    <row r="408" spans="1:9">
      <c r="C408" t="s">
        <v>87</v>
      </c>
      <c r="D408" s="12">
        <v>57.7</v>
      </c>
      <c r="E408" s="12">
        <v>0.1</v>
      </c>
      <c r="F408" s="12">
        <f t="shared" si="107"/>
        <v>57.6</v>
      </c>
      <c r="G408" s="13">
        <v>2.5299999999999998</v>
      </c>
      <c r="H408" s="13">
        <v>-1.83</v>
      </c>
      <c r="I408" s="13">
        <f t="shared" si="108"/>
        <v>4.3599999999999994</v>
      </c>
    </row>
    <row r="409" spans="1:9">
      <c r="C409" t="s">
        <v>140</v>
      </c>
      <c r="D409" s="12">
        <v>59.3</v>
      </c>
      <c r="E409" s="12">
        <v>-1.2</v>
      </c>
      <c r="F409" s="12">
        <f t="shared" si="107"/>
        <v>60.5</v>
      </c>
      <c r="G409" s="13">
        <v>2.1</v>
      </c>
      <c r="H409" s="13">
        <v>-2.2000000000000002</v>
      </c>
      <c r="I409" s="13">
        <f t="shared" si="108"/>
        <v>4.3000000000000007</v>
      </c>
    </row>
    <row r="410" spans="1:9">
      <c r="C410" t="s">
        <v>141</v>
      </c>
      <c r="D410" s="12">
        <v>55.9</v>
      </c>
      <c r="E410" s="12">
        <v>-1</v>
      </c>
      <c r="F410" s="12">
        <f t="shared" si="107"/>
        <v>56.9</v>
      </c>
      <c r="G410" s="13">
        <v>0.57999999999999996</v>
      </c>
      <c r="I410" s="13">
        <f t="shared" si="108"/>
        <v>0.57999999999999996</v>
      </c>
    </row>
    <row r="411" spans="1:9">
      <c r="C411" t="s">
        <v>142</v>
      </c>
      <c r="D411" s="12">
        <v>51.9</v>
      </c>
      <c r="E411" s="12">
        <v>-0.6</v>
      </c>
      <c r="F411" s="12">
        <f t="shared" si="107"/>
        <v>52.5</v>
      </c>
      <c r="G411" s="13">
        <v>3.1</v>
      </c>
      <c r="H411" s="13">
        <v>-1.91</v>
      </c>
      <c r="I411" s="13">
        <f t="shared" si="108"/>
        <v>5.01</v>
      </c>
    </row>
    <row r="412" spans="1:9">
      <c r="C412" t="s">
        <v>63</v>
      </c>
      <c r="D412" s="12">
        <v>51</v>
      </c>
      <c r="E412" s="12">
        <v>-0.2</v>
      </c>
      <c r="F412" s="12">
        <f t="shared" si="107"/>
        <v>51.2</v>
      </c>
      <c r="G412" s="13">
        <v>2.75</v>
      </c>
      <c r="H412" s="13">
        <v>-0.77</v>
      </c>
      <c r="I412" s="13">
        <f t="shared" si="108"/>
        <v>3.52</v>
      </c>
    </row>
    <row r="413" spans="1:9" s="2" customFormat="1">
      <c r="A413" s="10" t="s">
        <v>17</v>
      </c>
      <c r="B413" s="5"/>
      <c r="D413" s="7">
        <f t="shared" ref="D413:I413" si="109">AVERAGE(D400:D412)</f>
        <v>52.607692307692297</v>
      </c>
      <c r="E413" s="7">
        <f t="shared" si="109"/>
        <v>0.75384615384615394</v>
      </c>
      <c r="F413" s="7">
        <f t="shared" si="109"/>
        <v>51.853846153846156</v>
      </c>
      <c r="G413" s="9">
        <f t="shared" si="109"/>
        <v>2.8553846153846152</v>
      </c>
      <c r="H413" s="9">
        <f t="shared" si="109"/>
        <v>-0.73833333333333329</v>
      </c>
      <c r="I413" s="9">
        <f t="shared" si="109"/>
        <v>3.5369230769230771</v>
      </c>
    </row>
    <row r="415" spans="1:9">
      <c r="A415" s="1" t="s">
        <v>143</v>
      </c>
      <c r="B415" s="4" t="s">
        <v>132</v>
      </c>
      <c r="C415" s="3" t="s">
        <v>33</v>
      </c>
      <c r="D415" s="12">
        <v>42.3</v>
      </c>
      <c r="E415" s="12">
        <v>2.8</v>
      </c>
      <c r="F415" s="12">
        <f>D415-E415</f>
        <v>39.5</v>
      </c>
      <c r="G415" s="13">
        <v>1.61</v>
      </c>
      <c r="H415" s="13">
        <v>-0.65</v>
      </c>
      <c r="I415" s="13">
        <f>G415-H415</f>
        <v>2.2600000000000002</v>
      </c>
    </row>
    <row r="416" spans="1:9">
      <c r="A416" t="s">
        <v>32</v>
      </c>
      <c r="C416" t="s">
        <v>34</v>
      </c>
      <c r="D416" s="12">
        <v>44.2</v>
      </c>
      <c r="E416" s="12">
        <v>2.1</v>
      </c>
      <c r="F416" s="12">
        <f t="shared" ref="F416:F424" si="110">D416-E416</f>
        <v>42.1</v>
      </c>
      <c r="G416" s="13">
        <v>2.1</v>
      </c>
      <c r="H416" s="13">
        <v>-0.38</v>
      </c>
      <c r="I416" s="13">
        <f t="shared" ref="I416:I424" si="111">G416-H416</f>
        <v>2.48</v>
      </c>
    </row>
    <row r="417" spans="1:9">
      <c r="C417" s="3" t="s">
        <v>25</v>
      </c>
      <c r="D417" s="12">
        <v>48.8</v>
      </c>
      <c r="E417" s="12">
        <v>2.9</v>
      </c>
      <c r="F417" s="12">
        <f t="shared" si="110"/>
        <v>45.9</v>
      </c>
      <c r="G417" s="13">
        <v>1.91</v>
      </c>
      <c r="H417" s="13">
        <v>-0.97</v>
      </c>
      <c r="I417" s="13">
        <f t="shared" si="111"/>
        <v>2.88</v>
      </c>
    </row>
    <row r="418" spans="1:9">
      <c r="C418" s="3" t="s">
        <v>144</v>
      </c>
      <c r="D418" s="12">
        <v>49.7</v>
      </c>
      <c r="E418" s="12">
        <v>2.2000000000000002</v>
      </c>
      <c r="F418" s="12">
        <f t="shared" si="110"/>
        <v>47.5</v>
      </c>
      <c r="G418" s="13">
        <v>2.36</v>
      </c>
      <c r="H418" s="13">
        <v>-0.42</v>
      </c>
      <c r="I418" s="13">
        <f t="shared" si="111"/>
        <v>2.78</v>
      </c>
    </row>
    <row r="419" spans="1:9">
      <c r="C419" t="s">
        <v>93</v>
      </c>
      <c r="D419" s="12">
        <v>40.700000000000003</v>
      </c>
      <c r="E419" s="12">
        <v>2.8</v>
      </c>
      <c r="F419" s="12">
        <f t="shared" si="110"/>
        <v>37.900000000000006</v>
      </c>
      <c r="G419" s="13">
        <v>1.7</v>
      </c>
      <c r="H419" s="13">
        <v>-0.18</v>
      </c>
      <c r="I419" s="13">
        <f t="shared" si="111"/>
        <v>1.88</v>
      </c>
    </row>
    <row r="420" spans="1:9">
      <c r="C420" t="s">
        <v>38</v>
      </c>
      <c r="D420" s="12">
        <v>45.5</v>
      </c>
      <c r="E420" s="12">
        <v>1.6</v>
      </c>
      <c r="F420" s="12">
        <f t="shared" si="110"/>
        <v>43.9</v>
      </c>
      <c r="G420" s="13">
        <v>2.87</v>
      </c>
      <c r="H420" s="13">
        <v>0.54</v>
      </c>
      <c r="I420" s="13">
        <f t="shared" si="111"/>
        <v>2.33</v>
      </c>
    </row>
    <row r="421" spans="1:9">
      <c r="C421" s="3" t="s">
        <v>23</v>
      </c>
      <c r="D421" s="12">
        <v>48.6</v>
      </c>
      <c r="E421" s="12">
        <v>0.7</v>
      </c>
      <c r="F421" s="12">
        <f t="shared" si="110"/>
        <v>47.9</v>
      </c>
      <c r="G421" s="13">
        <v>3.02</v>
      </c>
      <c r="H421" s="13">
        <v>0.15</v>
      </c>
      <c r="I421" s="13">
        <f t="shared" si="111"/>
        <v>2.87</v>
      </c>
    </row>
    <row r="422" spans="1:9">
      <c r="C422" t="s">
        <v>9</v>
      </c>
      <c r="D422" s="12">
        <v>48.2</v>
      </c>
      <c r="E422" s="12">
        <v>1.5</v>
      </c>
      <c r="F422" s="12">
        <f t="shared" si="110"/>
        <v>46.7</v>
      </c>
      <c r="G422" s="13">
        <v>2.0299999999999998</v>
      </c>
      <c r="H422" s="13">
        <v>-0.37</v>
      </c>
      <c r="I422" s="13">
        <f t="shared" si="111"/>
        <v>2.4</v>
      </c>
    </row>
    <row r="423" spans="1:9">
      <c r="C423" t="s">
        <v>8</v>
      </c>
      <c r="D423" s="12">
        <v>45.9</v>
      </c>
      <c r="E423" s="12">
        <v>3</v>
      </c>
      <c r="F423" s="12">
        <f t="shared" si="110"/>
        <v>42.9</v>
      </c>
      <c r="G423" s="13">
        <v>2.93</v>
      </c>
      <c r="H423" s="13">
        <v>0.32</v>
      </c>
      <c r="I423" s="13">
        <f t="shared" si="111"/>
        <v>2.6100000000000003</v>
      </c>
    </row>
    <row r="424" spans="1:9">
      <c r="C424" s="3" t="s">
        <v>40</v>
      </c>
      <c r="D424" s="12">
        <v>44.2</v>
      </c>
      <c r="E424" s="12">
        <v>2.8</v>
      </c>
      <c r="F424" s="12">
        <f t="shared" si="110"/>
        <v>41.400000000000006</v>
      </c>
      <c r="G424" s="13">
        <v>1.81</v>
      </c>
      <c r="H424" s="13">
        <v>-0.3</v>
      </c>
      <c r="I424" s="13">
        <f t="shared" si="111"/>
        <v>2.11</v>
      </c>
    </row>
    <row r="425" spans="1:9" s="2" customFormat="1">
      <c r="A425" s="10" t="s">
        <v>17</v>
      </c>
      <c r="B425" s="5"/>
      <c r="D425" s="7">
        <f t="shared" ref="D425:I425" si="112">AVERAGE(D415:D424)</f>
        <v>45.809999999999995</v>
      </c>
      <c r="E425" s="7">
        <f t="shared" si="112"/>
        <v>2.2400000000000002</v>
      </c>
      <c r="F425" s="7">
        <f t="shared" si="112"/>
        <v>43.569999999999993</v>
      </c>
      <c r="G425" s="9">
        <f t="shared" si="112"/>
        <v>2.234</v>
      </c>
      <c r="H425" s="9">
        <f t="shared" si="112"/>
        <v>-0.22600000000000003</v>
      </c>
      <c r="I425" s="9">
        <f t="shared" si="112"/>
        <v>2.46</v>
      </c>
    </row>
    <row r="427" spans="1:9">
      <c r="A427" s="1" t="s">
        <v>145</v>
      </c>
      <c r="B427" s="4" t="s">
        <v>132</v>
      </c>
      <c r="C427" s="3" t="s">
        <v>146</v>
      </c>
      <c r="D427" s="12">
        <v>46.3</v>
      </c>
      <c r="E427" s="12">
        <v>5.8</v>
      </c>
      <c r="F427" s="12">
        <f>D427-E427</f>
        <v>40.5</v>
      </c>
      <c r="G427" s="13">
        <v>0.75</v>
      </c>
      <c r="H427" s="13">
        <v>-0.71</v>
      </c>
      <c r="I427" s="13">
        <f>G427-H427</f>
        <v>1.46</v>
      </c>
    </row>
    <row r="428" spans="1:9">
      <c r="A428" t="s">
        <v>47</v>
      </c>
      <c r="C428" s="3" t="s">
        <v>33</v>
      </c>
      <c r="D428" s="12">
        <v>46.8</v>
      </c>
      <c r="E428" s="12">
        <v>3.6</v>
      </c>
      <c r="F428" s="12">
        <f t="shared" ref="F428:F434" si="113">D428-E428</f>
        <v>43.199999999999996</v>
      </c>
      <c r="G428" s="13">
        <v>1.88</v>
      </c>
      <c r="H428" s="13">
        <v>-0.12</v>
      </c>
      <c r="I428" s="13">
        <f t="shared" ref="I428:I434" si="114">G428-H428</f>
        <v>2</v>
      </c>
    </row>
    <row r="429" spans="1:9">
      <c r="C429" t="s">
        <v>45</v>
      </c>
      <c r="D429" s="12">
        <v>47.1</v>
      </c>
      <c r="E429" s="12">
        <v>2.7</v>
      </c>
      <c r="F429" s="12">
        <f t="shared" si="113"/>
        <v>44.4</v>
      </c>
      <c r="G429" s="13">
        <v>2.06</v>
      </c>
      <c r="H429" s="13">
        <v>0.3</v>
      </c>
      <c r="I429" s="13">
        <f t="shared" si="114"/>
        <v>1.76</v>
      </c>
    </row>
    <row r="430" spans="1:9">
      <c r="C430" s="3" t="s">
        <v>34</v>
      </c>
      <c r="D430" s="12">
        <v>46.3</v>
      </c>
      <c r="E430" s="12">
        <v>2.2999999999999998</v>
      </c>
      <c r="F430" s="12">
        <f t="shared" si="113"/>
        <v>44</v>
      </c>
      <c r="G430" s="13">
        <v>1.93</v>
      </c>
      <c r="H430" s="13">
        <v>-0.67</v>
      </c>
      <c r="I430" s="13">
        <f t="shared" si="114"/>
        <v>2.6</v>
      </c>
    </row>
    <row r="431" spans="1:9">
      <c r="C431" s="3" t="s">
        <v>41</v>
      </c>
      <c r="D431" s="12">
        <v>50.2</v>
      </c>
      <c r="E431" s="12">
        <v>1.8</v>
      </c>
      <c r="F431" s="12">
        <f t="shared" si="113"/>
        <v>48.400000000000006</v>
      </c>
      <c r="G431" s="13">
        <v>2.8</v>
      </c>
      <c r="H431" s="13">
        <v>-0.02</v>
      </c>
      <c r="I431" s="13">
        <f t="shared" si="114"/>
        <v>2.82</v>
      </c>
    </row>
    <row r="432" spans="1:9">
      <c r="C432" s="3" t="s">
        <v>42</v>
      </c>
      <c r="D432" s="12">
        <v>54.4</v>
      </c>
      <c r="E432" s="12">
        <v>0.3</v>
      </c>
      <c r="F432" s="12">
        <f t="shared" si="113"/>
        <v>54.1</v>
      </c>
      <c r="G432" s="13">
        <v>3.24</v>
      </c>
      <c r="H432" s="13">
        <v>-0.21</v>
      </c>
      <c r="I432" s="13">
        <f t="shared" si="114"/>
        <v>3.45</v>
      </c>
    </row>
    <row r="433" spans="1:9">
      <c r="C433" s="3" t="s">
        <v>24</v>
      </c>
      <c r="D433" s="12">
        <v>49.6</v>
      </c>
      <c r="E433" s="12">
        <v>1.8</v>
      </c>
      <c r="F433" s="12">
        <f t="shared" si="113"/>
        <v>47.800000000000004</v>
      </c>
      <c r="G433" s="13">
        <v>2.5099999999999998</v>
      </c>
      <c r="H433" s="13">
        <v>-0.34</v>
      </c>
      <c r="I433" s="13">
        <f t="shared" si="114"/>
        <v>2.8499999999999996</v>
      </c>
    </row>
    <row r="434" spans="1:9">
      <c r="C434" s="3" t="s">
        <v>105</v>
      </c>
      <c r="D434" s="12">
        <v>52.1</v>
      </c>
      <c r="E434" s="12">
        <v>1.1000000000000001</v>
      </c>
      <c r="F434" s="12">
        <f t="shared" si="113"/>
        <v>51</v>
      </c>
      <c r="G434" s="13">
        <v>2.81</v>
      </c>
      <c r="H434" s="13">
        <v>-0.68</v>
      </c>
      <c r="I434" s="13">
        <f t="shared" si="114"/>
        <v>3.49</v>
      </c>
    </row>
    <row r="435" spans="1:9" s="2" customFormat="1">
      <c r="A435" s="10" t="s">
        <v>17</v>
      </c>
      <c r="B435" s="5"/>
      <c r="D435" s="7">
        <f t="shared" ref="D435:I435" si="115">AVERAGE(D427:D434)</f>
        <v>49.1</v>
      </c>
      <c r="E435" s="7">
        <f t="shared" si="115"/>
        <v>2.4250000000000007</v>
      </c>
      <c r="F435" s="7">
        <f t="shared" si="115"/>
        <v>46.675000000000004</v>
      </c>
      <c r="G435" s="9">
        <f t="shared" si="115"/>
        <v>2.2474999999999996</v>
      </c>
      <c r="H435" s="9">
        <f t="shared" si="115"/>
        <v>-0.30625000000000002</v>
      </c>
      <c r="I435" s="9">
        <f t="shared" si="115"/>
        <v>2.55375</v>
      </c>
    </row>
    <row r="437" spans="1:9">
      <c r="A437" s="1" t="s">
        <v>147</v>
      </c>
      <c r="B437" s="4" t="s">
        <v>132</v>
      </c>
      <c r="C437" t="s">
        <v>48</v>
      </c>
      <c r="D437" s="12">
        <v>46.6</v>
      </c>
      <c r="E437" s="12">
        <v>0.7</v>
      </c>
      <c r="F437" s="12">
        <f>D437-E437</f>
        <v>45.9</v>
      </c>
      <c r="G437" s="13">
        <v>1.58</v>
      </c>
      <c r="H437" s="13">
        <v>-0.52</v>
      </c>
      <c r="I437" s="13">
        <f>G437-H437</f>
        <v>2.1</v>
      </c>
    </row>
    <row r="438" spans="1:9">
      <c r="A438" t="s">
        <v>57</v>
      </c>
      <c r="C438" s="3" t="s">
        <v>49</v>
      </c>
      <c r="D438" s="12">
        <v>50.2</v>
      </c>
      <c r="E438" s="12">
        <v>-1.9</v>
      </c>
      <c r="F438" s="12">
        <f t="shared" ref="F438:F446" si="116">D438-E438</f>
        <v>52.1</v>
      </c>
      <c r="G438" s="13">
        <v>1.98</v>
      </c>
      <c r="H438" s="13">
        <v>0.54</v>
      </c>
      <c r="I438" s="13">
        <f t="shared" ref="I438:I446" si="117">G438-H438</f>
        <v>1.44</v>
      </c>
    </row>
    <row r="439" spans="1:9">
      <c r="C439" s="3" t="s">
        <v>50</v>
      </c>
      <c r="D439" s="12">
        <v>59.9</v>
      </c>
      <c r="E439" s="12">
        <v>0.7</v>
      </c>
      <c r="F439" s="12">
        <f t="shared" si="116"/>
        <v>59.199999999999996</v>
      </c>
      <c r="G439" s="13">
        <v>2.15</v>
      </c>
      <c r="H439" s="13">
        <v>-0.69</v>
      </c>
      <c r="I439" s="13">
        <f t="shared" si="117"/>
        <v>2.84</v>
      </c>
    </row>
    <row r="440" spans="1:9">
      <c r="C440" s="3" t="s">
        <v>51</v>
      </c>
      <c r="D440" s="12">
        <v>57.9</v>
      </c>
      <c r="E440" s="12">
        <v>2</v>
      </c>
      <c r="F440" s="12">
        <f t="shared" si="116"/>
        <v>55.9</v>
      </c>
      <c r="G440" s="13">
        <v>1.4</v>
      </c>
      <c r="H440" s="13">
        <v>-1.1100000000000001</v>
      </c>
      <c r="I440" s="13">
        <f t="shared" si="117"/>
        <v>2.5099999999999998</v>
      </c>
    </row>
    <row r="441" spans="1:9">
      <c r="C441" s="3" t="s">
        <v>52</v>
      </c>
      <c r="D441" s="12">
        <v>61.2</v>
      </c>
      <c r="E441" s="12">
        <v>1.4</v>
      </c>
      <c r="F441" s="12">
        <f t="shared" si="116"/>
        <v>59.800000000000004</v>
      </c>
      <c r="G441" s="13">
        <v>1.89</v>
      </c>
      <c r="H441" s="13">
        <v>-1.35</v>
      </c>
      <c r="I441" s="13">
        <f t="shared" si="117"/>
        <v>3.24</v>
      </c>
    </row>
    <row r="442" spans="1:9">
      <c r="C442" s="3" t="s">
        <v>42</v>
      </c>
      <c r="D442" s="12">
        <v>57.5</v>
      </c>
      <c r="E442" s="12">
        <v>1</v>
      </c>
      <c r="F442" s="12">
        <f t="shared" si="116"/>
        <v>56.5</v>
      </c>
      <c r="G442" s="13">
        <v>3.31</v>
      </c>
      <c r="H442" s="13">
        <v>-0.93</v>
      </c>
      <c r="I442" s="13">
        <f t="shared" si="117"/>
        <v>4.24</v>
      </c>
    </row>
    <row r="443" spans="1:9">
      <c r="C443" s="3" t="s">
        <v>27</v>
      </c>
      <c r="D443" s="12">
        <v>59.2</v>
      </c>
      <c r="E443" s="12">
        <v>-0.6</v>
      </c>
      <c r="F443" s="12">
        <f t="shared" si="116"/>
        <v>59.800000000000004</v>
      </c>
      <c r="G443" s="13">
        <v>5.4</v>
      </c>
      <c r="H443" s="13">
        <v>0.65</v>
      </c>
      <c r="I443" s="13">
        <f t="shared" si="117"/>
        <v>4.75</v>
      </c>
    </row>
    <row r="444" spans="1:9">
      <c r="C444" s="3" t="s">
        <v>148</v>
      </c>
      <c r="D444" s="12">
        <v>61.2</v>
      </c>
      <c r="E444" s="12">
        <v>0.1</v>
      </c>
      <c r="F444" s="12">
        <f t="shared" si="116"/>
        <v>61.1</v>
      </c>
      <c r="G444" s="13">
        <v>4.91</v>
      </c>
      <c r="H444" s="13">
        <v>0.53</v>
      </c>
      <c r="I444" s="13">
        <f t="shared" si="117"/>
        <v>4.38</v>
      </c>
    </row>
    <row r="445" spans="1:9">
      <c r="C445" t="s">
        <v>149</v>
      </c>
      <c r="D445" s="12">
        <v>62.1</v>
      </c>
      <c r="E445" s="12">
        <v>-1.8</v>
      </c>
      <c r="F445" s="12">
        <f t="shared" si="116"/>
        <v>63.9</v>
      </c>
      <c r="G445" s="13">
        <v>5.85</v>
      </c>
      <c r="H445" s="13">
        <v>1.5</v>
      </c>
      <c r="I445" s="13">
        <f t="shared" si="117"/>
        <v>4.3499999999999996</v>
      </c>
    </row>
    <row r="446" spans="1:9">
      <c r="C446" s="3" t="s">
        <v>71</v>
      </c>
      <c r="D446" s="12">
        <v>65</v>
      </c>
      <c r="E446" s="12">
        <v>-2.1</v>
      </c>
      <c r="F446" s="12">
        <f t="shared" si="116"/>
        <v>67.099999999999994</v>
      </c>
      <c r="G446" s="13">
        <v>5.65</v>
      </c>
      <c r="H446" s="13">
        <v>1.48</v>
      </c>
      <c r="I446" s="13">
        <f t="shared" si="117"/>
        <v>4.17</v>
      </c>
    </row>
    <row r="447" spans="1:9" s="2" customFormat="1">
      <c r="A447" s="10" t="s">
        <v>17</v>
      </c>
      <c r="B447" s="5"/>
      <c r="D447" s="7">
        <f t="shared" ref="D447:I447" si="118">AVERAGE(D437:D446)</f>
        <v>58.08</v>
      </c>
      <c r="E447" s="7">
        <f t="shared" si="118"/>
        <v>-5.0000000000000024E-2</v>
      </c>
      <c r="F447" s="7">
        <f t="shared" si="118"/>
        <v>58.13000000000001</v>
      </c>
      <c r="G447" s="9">
        <f t="shared" si="118"/>
        <v>3.4119999999999999</v>
      </c>
      <c r="H447" s="9">
        <f t="shared" si="118"/>
        <v>1.0000000000000009E-2</v>
      </c>
      <c r="I447" s="9">
        <f t="shared" si="118"/>
        <v>3.4020000000000001</v>
      </c>
    </row>
    <row r="449" spans="1:9">
      <c r="A449" s="1" t="s">
        <v>150</v>
      </c>
      <c r="B449" s="4" t="s">
        <v>132</v>
      </c>
      <c r="C449" t="s">
        <v>76</v>
      </c>
      <c r="D449" s="6">
        <v>39</v>
      </c>
      <c r="E449" s="12">
        <v>3.3</v>
      </c>
      <c r="F449" s="12">
        <f>-D449-E449</f>
        <v>-42.3</v>
      </c>
    </row>
    <row r="450" spans="1:9">
      <c r="A450" t="s">
        <v>59</v>
      </c>
      <c r="C450" t="s">
        <v>109</v>
      </c>
      <c r="D450" s="12">
        <v>42.7</v>
      </c>
      <c r="E450" s="12">
        <v>0.4</v>
      </c>
      <c r="F450" s="12">
        <f t="shared" ref="F450:F454" si="119">-D450-E450</f>
        <v>-43.1</v>
      </c>
    </row>
    <row r="451" spans="1:9">
      <c r="C451" t="s">
        <v>151</v>
      </c>
      <c r="D451" s="12">
        <v>47.6</v>
      </c>
      <c r="E451" s="12">
        <v>-0.9</v>
      </c>
      <c r="F451" s="12">
        <f t="shared" si="119"/>
        <v>-46.7</v>
      </c>
    </row>
    <row r="452" spans="1:9">
      <c r="C452" t="s">
        <v>78</v>
      </c>
      <c r="D452" s="12">
        <v>49</v>
      </c>
      <c r="E452" s="12">
        <v>-1.2</v>
      </c>
      <c r="F452" s="12">
        <f t="shared" si="119"/>
        <v>-47.8</v>
      </c>
    </row>
    <row r="453" spans="1:9">
      <c r="C453" s="3" t="s">
        <v>74</v>
      </c>
      <c r="D453" s="12">
        <v>58.3</v>
      </c>
      <c r="E453" s="12">
        <v>-1.1000000000000001</v>
      </c>
      <c r="F453" s="12">
        <f t="shared" si="119"/>
        <v>-57.199999999999996</v>
      </c>
    </row>
    <row r="454" spans="1:9">
      <c r="C454" s="3" t="s">
        <v>75</v>
      </c>
      <c r="D454" s="12">
        <v>58.5</v>
      </c>
      <c r="E454" s="12">
        <v>5.3</v>
      </c>
      <c r="F454" s="12">
        <f t="shared" si="119"/>
        <v>-63.8</v>
      </c>
    </row>
    <row r="455" spans="1:9" s="2" customFormat="1">
      <c r="A455" s="10" t="s">
        <v>17</v>
      </c>
      <c r="B455" s="5"/>
      <c r="D455" s="7">
        <f t="shared" ref="D455:F455" si="120">AVERAGE(D449:D454)</f>
        <v>49.183333333333337</v>
      </c>
      <c r="E455" s="7">
        <f t="shared" si="120"/>
        <v>0.96666666666666667</v>
      </c>
      <c r="F455" s="7">
        <f t="shared" si="120"/>
        <v>-50.150000000000006</v>
      </c>
      <c r="G455" s="9"/>
      <c r="H455" s="9"/>
      <c r="I455" s="9"/>
    </row>
  </sheetData>
  <mergeCells count="2">
    <mergeCell ref="D2:F2"/>
    <mergeCell ref="G2:I2"/>
  </mergeCells>
  <hyperlinks>
    <hyperlink ref="A4" r:id="rId1"/>
    <hyperlink ref="A13" r:id="rId2"/>
    <hyperlink ref="A28" r:id="rId3"/>
    <hyperlink ref="A40" r:id="rId4"/>
    <hyperlink ref="A50" r:id="rId5"/>
    <hyperlink ref="A62" r:id="rId6"/>
    <hyperlink ref="A70" r:id="rId7"/>
    <hyperlink ref="A85" r:id="rId8"/>
    <hyperlink ref="A97" r:id="rId9"/>
    <hyperlink ref="A107" r:id="rId10"/>
    <hyperlink ref="A119" r:id="rId11"/>
    <hyperlink ref="A127" r:id="rId12"/>
    <hyperlink ref="A136" r:id="rId13"/>
    <hyperlink ref="A151" r:id="rId14"/>
    <hyperlink ref="A163" r:id="rId15"/>
    <hyperlink ref="A173" r:id="rId16"/>
    <hyperlink ref="A185" r:id="rId17"/>
    <hyperlink ref="A193" r:id="rId18"/>
    <hyperlink ref="A202" r:id="rId19"/>
    <hyperlink ref="A217" r:id="rId20"/>
    <hyperlink ref="A229" r:id="rId21"/>
    <hyperlink ref="A239" r:id="rId22"/>
    <hyperlink ref="A251" r:id="rId23"/>
    <hyperlink ref="A259" r:id="rId24"/>
    <hyperlink ref="A268" r:id="rId25"/>
    <hyperlink ref="A283" r:id="rId26"/>
    <hyperlink ref="A295" r:id="rId27"/>
    <hyperlink ref="A305" r:id="rId28"/>
    <hyperlink ref="A317" r:id="rId29"/>
    <hyperlink ref="A325" r:id="rId30"/>
    <hyperlink ref="A334" r:id="rId31"/>
    <hyperlink ref="A349" r:id="rId32"/>
    <hyperlink ref="A361" r:id="rId33"/>
    <hyperlink ref="A371" r:id="rId34"/>
    <hyperlink ref="A383" r:id="rId35"/>
    <hyperlink ref="A391" r:id="rId36"/>
    <hyperlink ref="A400" r:id="rId37"/>
    <hyperlink ref="A415" r:id="rId38"/>
    <hyperlink ref="A427" r:id="rId39"/>
    <hyperlink ref="A437" r:id="rId40"/>
    <hyperlink ref="A449" r:id="rId41"/>
  </hyperlinks>
  <pageMargins left="0.7" right="0.7" top="0.75" bottom="0.75" header="0.3" footer="0.3"/>
  <pageSetup orientation="portrait" horizontalDpi="4294967293" verticalDpi="0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brisray</dc:creator>
  <cp:lastModifiedBy>brisray</cp:lastModifiedBy>
  <dcterms:created xsi:type="dcterms:W3CDTF">2010-01-17T20:47:33Z</dcterms:created>
  <dcterms:modified xsi:type="dcterms:W3CDTF">2010-01-30T05:52:53Z</dcterms:modified>
</cp:coreProperties>
</file>